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13_ncr:1_{C01BCC33-CB86-407F-89CB-194DE8F4C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lně stojíci spotřebiče MORA" sheetId="1" r:id="rId1"/>
  </sheets>
  <definedNames>
    <definedName name="_xlnm.Print_Titles" localSheetId="0">'Volně stojíci spotřebiče MORA'!$9:$11</definedName>
    <definedName name="_xlnm.Print_Area" localSheetId="0">'Volně stojíci spotřebiče MORA'!$A$1:$J$63</definedName>
  </definedNames>
  <calcPr calcId="191029" concurrentManualCount="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4" i="1" l="1"/>
  <c r="R53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8" i="1"/>
  <c r="R16" i="1" l="1"/>
  <c r="R15" i="1"/>
  <c r="R14" i="1"/>
  <c r="R13" i="1"/>
</calcChain>
</file>

<file path=xl/sharedStrings.xml><?xml version="1.0" encoding="utf-8"?>
<sst xmlns="http://schemas.openxmlformats.org/spreadsheetml/2006/main" count="219" uniqueCount="121">
  <si>
    <t xml:space="preserve">GORENJE, spol.s r.o., obchodní skupina MORA Vyskočilova 1461/2A, 140 00  Praha 4 </t>
  </si>
  <si>
    <t xml:space="preserve">                          Asistenční linka:      800 105 505        Internet: www.mora.cz</t>
  </si>
  <si>
    <t xml:space="preserve">CENÍK  VOLNĚ  STOJÍCÍCH  SPOTŘEBIČŮ  MORA    </t>
  </si>
  <si>
    <t>SAP kód</t>
  </si>
  <si>
    <t>Běžná</t>
  </si>
  <si>
    <t>RP</t>
  </si>
  <si>
    <t>Popis výrobku</t>
  </si>
  <si>
    <t>Příslušenství</t>
  </si>
  <si>
    <t>Váha výrobku netto [kg]</t>
  </si>
  <si>
    <t>Váha výrobku brutto [kg]</t>
  </si>
  <si>
    <t>Šířka          s obalem [mm]</t>
  </si>
  <si>
    <t>Výška            s obalem [mm]</t>
  </si>
  <si>
    <t>Hloubka      s obalem    [mm]</t>
  </si>
  <si>
    <t>Objem   (dm3)</t>
  </si>
  <si>
    <t>Šířka          bez obalu [mm]</t>
  </si>
  <si>
    <t>Výška            bez obalu [mm]</t>
  </si>
  <si>
    <t>Hloubka      bez obalu    [mm]</t>
  </si>
  <si>
    <t>Celní kód výrobku</t>
  </si>
  <si>
    <t>Zěmě původu</t>
  </si>
  <si>
    <t>cena</t>
  </si>
  <si>
    <t>poplatek</t>
  </si>
  <si>
    <t>plech</t>
  </si>
  <si>
    <t>rošt</t>
  </si>
  <si>
    <t>s DPH</t>
  </si>
  <si>
    <t>Plynové sporáky šíře 50cm</t>
  </si>
  <si>
    <t>CZ</t>
  </si>
  <si>
    <t>P</t>
  </si>
  <si>
    <t xml:space="preserve">   Novela zákona č. 185/2001 Sb. o odpadech, která se týká elektrických a elektronických zařízení.</t>
  </si>
  <si>
    <t xml:space="preserve">   Likvidační poplatek se netýká plynových spotřebičů (plynové sporáky, plynové vařice).</t>
  </si>
  <si>
    <t>pekáč</t>
  </si>
  <si>
    <t>P =  Premium model</t>
  </si>
  <si>
    <t>EAN kód</t>
  </si>
  <si>
    <r>
      <t xml:space="preserve">Kombinované sporáky šíře 50 cm                                                </t>
    </r>
    <r>
      <rPr>
        <i/>
        <sz val="10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</si>
  <si>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Kombinované sporáky šíře 60 cm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</si>
  <si>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šíře 50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</si>
  <si>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šíře 60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</si>
  <si>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>* Záruční doba 24 měsíců</t>
    </r>
    <r>
      <rPr>
        <i/>
        <sz val="10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(Záruční doba začíná dnem převzetí spotřebiče kupujícím)</t>
    </r>
  </si>
  <si>
    <r>
      <t>* Likvidační poplatek (PHE)</t>
    </r>
    <r>
      <rPr>
        <sz val="12"/>
        <color rgb="FF000000"/>
        <rFont val="Arial"/>
        <family val="1"/>
        <charset val="238"/>
      </rPr>
      <t xml:space="preserve"> = poplatek za likvidaci historického elektrozařízení uvedeného na trh před 13.8.2005. </t>
    </r>
  </si>
  <si>
    <t>Typ výrobku       2022</t>
  </si>
  <si>
    <t>N</t>
  </si>
  <si>
    <t>P 2240 AW</t>
  </si>
  <si>
    <t>P 2251 AW</t>
  </si>
  <si>
    <t>P 4251 AW</t>
  </si>
  <si>
    <t>P 2252 AS</t>
  </si>
  <si>
    <t>K 224 AW</t>
  </si>
  <si>
    <t>K 7655 CW</t>
  </si>
  <si>
    <t>K 2255 AW</t>
  </si>
  <si>
    <t>K 2255 AS</t>
  </si>
  <si>
    <t>K 5254 BW</t>
  </si>
  <si>
    <t>K 5255 DS</t>
  </si>
  <si>
    <t>K 5657 BW</t>
  </si>
  <si>
    <t>K 8668 BS</t>
  </si>
  <si>
    <t>K 7668 BW</t>
  </si>
  <si>
    <t>K 8668 BW</t>
  </si>
  <si>
    <t>K 8668 BW6</t>
  </si>
  <si>
    <t>K 8668 BX6</t>
  </si>
  <si>
    <t>K 7265 AW6</t>
  </si>
  <si>
    <t>K 7265 AS6</t>
  </si>
  <si>
    <t>E 2240 AW</t>
  </si>
  <si>
    <t>C 2240 CW</t>
  </si>
  <si>
    <t>C 2245 AS</t>
  </si>
  <si>
    <t>C 5242 CW</t>
  </si>
  <si>
    <t>C 2231 AW</t>
  </si>
  <si>
    <t>C 5641 CW</t>
  </si>
  <si>
    <t>C 7245 BS</t>
  </si>
  <si>
    <t>C 5655 BS</t>
  </si>
  <si>
    <t>C 8668 BW6</t>
  </si>
  <si>
    <t>C 8668 BX6</t>
  </si>
  <si>
    <t>N =  Novinka</t>
  </si>
  <si>
    <t>E 2231 AW</t>
  </si>
  <si>
    <t>E 2250 AW</t>
  </si>
  <si>
    <t>C 2245 AW</t>
  </si>
  <si>
    <t>C 5245 BW</t>
  </si>
  <si>
    <t>C 5245 DS</t>
  </si>
  <si>
    <t>C 5655 BW</t>
  </si>
  <si>
    <t>C 8678 BW</t>
  </si>
  <si>
    <t>C 8678 BS</t>
  </si>
  <si>
    <t>I 8688 BW</t>
  </si>
  <si>
    <t>I 8688 BX</t>
  </si>
  <si>
    <t>platný pro Českou republiku od 1.9. 2022</t>
  </si>
  <si>
    <t>Plynový sporák, bílá barva, 4 plynové hořáky s pojistkami STOP GAS, vlevo vpředu Ø 5,4 cm, 1 kW, vpravo vpředu Ø 9,9 cm, 3 kW, vlevo vzadu Ø 7,4 cm, 1,9 kW, vpravo vzadu Ø 7,4 cm, 1,9 kW, SMALTOVANÁ dvoudílná mřížka, plynová trouba s pojistkou STOP GAS, regulace teploty v troubě 150–300 °C, ovládání trouby kohoutem, objem trouby 70 l, vedení v troubě – prolisy, chladná dvířka trouby, energetická třída – A, praktický úložný prostor, příslušenství: 1x rošt, rozměry spotřebiče (v x š h): 85 x 50 x 59,4 cm</t>
  </si>
  <si>
    <t>Elektrický sporák s klasickou troubou, bílá barva, 4 litinové plotýnky, vlevo vpředu Ø 18 cm, 1,5 kW, vpravo vpředu Ø 14,5 cm, 1 kW, vlevo vzadu Ø 14,5 cm, 1 kW, vpravo vzadu Ø 18 cm, 1,5 kW, klasická trouba – 3 způsoby ohřevu, ECO CLEAN – funkce na čištění trouby, regulace teploty v troubě 50–275 °C, osvětlení trouby, objem trouby 68 l, vedení v troubě – prolisy, chladná dvířka trouby, energetická třída – A, praktický úložný prostor, příslušenství: 1 x rošt, rozměry spotřebiče (v x š x h): 85 x 50 x 59,4 cm, jmenovitý příkon: 7,2 kW, elektrické napětí: 400 V</t>
  </si>
  <si>
    <t>Elektrický sporák s klasickou troubou, bílá barva, 4 litinové plotýnky, vlevo vpředu Ø 18 cm, 2 kW RAPID, vpravo vpředu Ø 14,5 cm, 1 kW, vlevo vzadu Ø 14,5 cm, 1 kW, vpravo vzadu Ø 18 cm, 1,5 kW, klasická trouba – 3 způsoby ohřevu, ECO CLEAN – funkce na čištění trouby, regulace teploty v troubě 50–275 °C, osvětlení trouby, objem trouby 68 l, vedení v troubě – prolisy, chladná dvířka trouby, energetická třída – A, praktický úložný prostor, příslušenství: 1 x rošt, rozměry spotřebiče (v x š x h): 85 x 50 x 59,4 cm, jmenovitý příkon: 7,7 kW, elektrické napětí: 400 V</t>
  </si>
  <si>
    <t>Elektrický sporák s klasickou troubou, bílá barva, 3 litinové plotýnky, vlevo vpředu Ø 18 cm, 1,5 kW, vpravo vpředu Ø 14,5 cm, 1 kW, vpravo vzadu Ø 18 cm, 1,5 kW, klasická trouba – 3 způsoby ohřevu, ECO CLEAN – funkce na čištění trouby, regulace teploty v troubě 50–275 °C, osvětlení trouby, objem trouby 68 l, vedení v troubě – prolisy, chladná dvířka trouby, energetická třída – A, praktický úložný prostor, příslušenství: 1 x rošt, 1x mělký plech, rozměry spotřebiče (v x š x h): 85 x 50 x 59,4 cm, menovitý příkon: 3,68 kW, elektrické napětí: 230 V</t>
  </si>
  <si>
    <t>Elektrický sporák s klasickou troubou, bílá barva, sklokeramická deska, 4 HiLight varné zóny, vlevo vpředu Ø 18 cm, 1,7 kW, vpravo vpředu Ø 14,5 cm, 1,2 kW, vlevo vzadu Ø 14,5 cm, 1,2 kW, vpravo vzadu Ø 18 cm, 1,7 kW, ukazatel zbytkového tepla varných zón, klasická trouba – 3 způsoby ohřevu, ECO CLEAN – funkce na čištění trouby, regulace teploty v troubě 50–275 °C, osvětlení trouby, objem trouby 74 l, vedení v troubě – drátěná vodítka plechů, chladná dvířka trouby, energetická třída – A, praktický úložný prostor, příslušenství: 1 x rošt, 1x XXL hluboký pekáč,</t>
  </si>
  <si>
    <t>Elektrický sporák s klasickou troubou, bílá barva, sklokeramická deska, 4 HiLight varné zóny, vlevo vpředu Ø 18 cm, 1,7 kW, vpravo vpředu Ø 14,5 cm, 1,2 kW, vlevo vzadu Ø 14,5 cm, 1,2 kW, vpravo vzadu Ø 18 cm, 1,7 kW, ukazatel zbytkového tepla varných zón, klasická trouba – 3 způsoby ohřevu, ECO CLEAN – funkce na čištění trouby, regulace teploty v troubě 50–275 °C, osvětlení trouby, objem trouby 68 l, vedení v troubě – prolisy, chladná dvířka trouby, energetická třída – A, praktický úložný prostor, příslušenství: 1 x rošt, rozměry spotřebiče (v x š x h): 85 x 50 x 59,4 cm, jmenovitý příkon: 8 kW, elektrické napětí: 400 V</t>
  </si>
  <si>
    <t>Elektrický sporák s multifunkční troubou, bílá barva, sklokeramická deska, 4 HiLight varné zóny, vlevo vpředu Ø 18 cm, 1,7 kW, vpravo vpředu Ø 14,5 cm, 1,2 kW, vlevo vzadu Ø 14,5 cm, 1,2 kW, vpravo vzadu Ø 18 cm, 1,7 kW, ukazatel zbytkového tepla varných zón, multifunkční trouba – 8 způsobů ohřevu, ECO CLEAN – funkce na čištění trouby,  program PIZZA, program pro HOTOVÁ A MRAŽENÁ JÍDLA, regulace teploty v troubě 50–275 °C, osvětlení trouby, objem trouby 62 l, vedení v troubě – prolisy, chladná dvířka trouby, energetická třída – A, praktický úložný prostor, příslušenství: 1 x rošt, 1x XXL hluboký pekáč, rozměry spotřebiče (v x š x h): 85 x 50 x 59,4 cm, jmenovitý příkon: 9 kW, elektrické napětí: 400 V</t>
  </si>
  <si>
    <t>Elektrický sporák s klasickou troubou, INOX Look design, sklokeramická deska, 4 HiLight varné zóny, vlevo vpředu Ø 18 cm, 1,7 kW, vpravo vpředu Ø 14,5 cm, 1,2 kW, vlevo vzadu Ø 14,5 cm, 1,2 kW, vpravo vzadu Ø 18 cm, 1,7 kW, ukazatel zbytkového tepla varných zón, klasická trouba – 3 způsoby ohřevu, ECO CLEAN – funkce na čištění trouby, regulace teploty v troubě 50–275 °C, osvětlení trouby, objem trouby 74 l, vedení v troubě – drátěná vodítka plechů, chladná dvířka trouby, energetická třída – A, praktický úložný prostor, příslušenství: 1 x rošt, 1x XXL hluboký pekáč, rozměry spotřebiče (v x š x h): 85 x 50 x 59,4 cm, jmenovitý příkon: 8 kW, elektrické napětí: 400 V</t>
  </si>
  <si>
    <t>Elektrický sporák s multifunkční troubou, bílá barva, sklokeramická deska, 4 HiLight varné zóny, vlevo vpředu Ø 18 cm, 1,7 kW, vpravo vpředu Ø 14,5 cm, 1,2 kW, vlevo vzadu Ø 14,5 cm, 1,2 kW, vpravo vzadu Ø 18 cm, 1,7 kW, ukazatel zbytkového tepla varných zón, multifunkční trouba – 8 způsobů ohřevu, ECO CLEAN – funkce na čištění trouby,  rychlý předehřev trouby, program PIZZA, program pro HOTOVÁ A MRAŽENÁ JÍDLA, regulace teploty v troubě 50–275 °C, osvětlení trouby, objem trouby 70 l, vedení v troubě – drátěná vodítka plechů, tlumené dovírání dvířek, chladná dvířka trouby, energetická třída – A, praktický úložný prostor, příslušenství: 1 x rošt, 1x XXL hluboký pekáč, rozměry spotřebiče (v x š x h): 85 x 50 x 59,4 cm, jmenovitý příkon: 9 kW, elektrické napětí: 400 V</t>
  </si>
  <si>
    <t>Elektrický sporák s multifunkční troubou, bílá barva, sklokeramická deska, 4 HiLight varné zóny, vlevo vpředu Ø 18 cm, 1,7 kW, vpravo vpředu Ø 14,5 cm, 1,2 kW, vlevo vzadu Ø 14,5 cm, 1,2 kW, vpravo vzadu Ø 18 cm, 1,7 kW, ukazatel zbytkového tepla varných zón, DIGITÁLNÍ dotykový časový spínač s hodinami, programování doby pečení, multifunkční trouba – 8 způsobů ohřevu, ECO CLEAN – funkce na čištění trouby,  rychlý předehřev trouby, program PIZZA, program pro HOTOVÁ A MRAŽENÁ JÍDLA, regulace teploty v troubě 50–275 °C, osvětlení trouby, objem trouby 62 l, vedení v troubě – prolisy, chladná dvířka trouby, energetická třída – A, praktický úložný prostor, příslušenství: 1 x rošt, 1x mělký plech, rozměry spotřebiče (v x š x h): 85 x 50 x 59,4 cm, jmenovitý příkon: 9 kW, elektrické napětí: 400 V</t>
  </si>
  <si>
    <t>Elektrický sporák s multifunkční troubou, INOX Look design, sklokeramická deska, 4 HiLight varné zóny, vlevo vpředu Ø 18 cm, 1,7 kW, vpravo vpředu Ø 14,5 cm, 1,2 kW, vlevo vzadu Ø 14,5 cm, 1,2 kW, vpravo vzadu Ø 18 cm, 1,7 kW, ukazatel zbytkového tepla varných zón, multifunkční trouba – 11 způsobů ohřevu, ECO CLEAN – funkce na čištění trouby,  rychlý předehřev trouby, program PIZZA, program pro HOTOVÁ A MRAŽENÁ JÍDLA, program HORKOVZDUŠNÉ FRITOVÁNÍ BEZ TUKU, regulace teploty v troubě 50–275 °C, osvětlení trouby, objem trouby 70 l, vedení v troubě – drátěná vodítka plechů, tlumené dovírání dvířek, chladná dvířka trouby, energetická třída – A, praktický úložný prostor, příslušenství: 1 x rošt, 1x XXL hluboký pekáč, rozměry spotřebiče (v x š x h): 85 x 50 x 59,4 cm, jmenovitý příkon: 9,1 kW, elektrické napětí: 400 V</t>
  </si>
  <si>
    <t>Elektrický sporák s multifunkční troubou,INOX Look design, sklokeramická deska, 4 HiLight varné zóny, vlevo vpředu Ø 18 cm, 1,8 kW, vpravo vpředu Ø 14,5 cm, 1,2 kW, vlevo vzadu Ø 14,5 cm, 1,2 kW, vpravo vzadu Ø 18 cm, 1,8 kW, ukazatel zbytkového tepla varných zón, DIGITÁLNÍ dotykový časový spínač s hodinami, programování doby pečení, multifunkční trouba – 8 způsobů ohřevu, ECO CLEAN – funkce na čištění trouby,  rychlý předehřev trouby, program PIZZA, program pro HOTOVÁ A MRAŽENÁ JÍDLA, regulace teploty v troubě 50–275 °C, osvětlení trouby, objem trouby 70 l, vedení v troubě – drátěná vodítka plechů, chladná dvířka trouby, energetická třída – A, praktický úložný prostor, příslušenství: 1 x rošt, 1x XXL hluboký pekáč, rozměry spotřebiče (v x š x h): 85 x 50 x 59,4 cm, jmenovitý příkon: 9,2 kW</t>
  </si>
  <si>
    <t>lektrický sporák s multifunkční troubou, INOX Look design, sklokeramická deska, 4 HiLight varné zóny, vlevo vpředu Ø 18 cm, 1,7 kW, vpravo vpředu Ø 14,5 cm, 1,2 kW, vlevo vzadu Ø 14,5 cm, 1,2 kW, vpravo vzadu Ø 18 cm, 1,7 kW, ukazatel zbytkového tepla varných zón, multifunkční trouba – 8 způsobů ohřevu, ECO CLEAN – funkce na čištění trouby,  rychlý předehřev trouby, program PIZZA, program pro HOTOVÁ A MRAŽENÁ JÍDLA, regulace teploty v troubě 50–275 °C, osvětlení trouby, objem trouby 70 l, vedení v troubě – drátěná vodítka plechů, tlumené dovírání dvířek, chladná dvířka trouby, energetická třída – A, praktický úložný prostor, příslušenství: 1 x rošt, 1x XXL hluboký pekáč, rozměry spotřebiče (v x š x h): 85 x 50 x 59,4 cm, jmenovitý příkon: 9 kW, elektrické napětí: 400 V</t>
  </si>
  <si>
    <t xml:space="preserve">Elektrický sporák s multifunkční troubou, bílá barva, sklokeramická deska, 4 HiLight varné zóny, vlevo vpředu Ø 18 cm, 1,8 kW, vpravo vpředu Ø 14,5 cm, 1,2 kW, vlevo vzadu Ø 14,5 cm, 1,2 kW, vpravo vzadu Ø 18 cm, 1,8 kW, ukazatel zbytkového tepla varných zón, DIGITÁLNÍ dotykový časový spínač s hodinami, programování doby pečení, multifunkční trouba – 8 způsobů ohřevu, ECO CLEAN – funkce na čištění trouby,  rychlý předehřev trouby, program PIZZA, program pro HOTOVÁ A MRAŽENÁ JÍDLA, regulace teploty v troubě 50–275 °C, osvětlení trouby, objem trouby 70 l, vedení v troubě – drátěná vodítka plechů, tlumené dovírání dvířek, chladná dvířka trouby, energetická třída – A, praktický úložný prostor, příslušenství: 1 x rošt, 1x XXL hluboký pekáč, rozměry spotřebiče (v x š x h): 85 x 50 x 59,4 cm, jmenovitý příkon: 9,2 kW, </t>
  </si>
  <si>
    <t>Elektrický sporák s klasickou troubou, bílá barva, sklokeramická deska, 3 HiLight varné zóny, vlevo vpředu Ø 18 cm, 1,7 kW, vpravo vpředu Ø 14,5 cm, 1,2 kW, vpravo vzadu Ø 14,5 cm, 0,2 kW, ukazatel zbytkového tepla varných zón, klasická trouba – 3 způsoby ohřevu, ECO CLEAN – funkce na čištění trouby, regulace teploty v troubě 50–275 °C, osvětlení trouby, objem trouby 68 l, vedení v troubě – prolisy, chladná dvířka trouby, energetická třída – A, praktický úložný prostor, příslušenství: 1 x rošt, 1x mělký plech, rozměry spotřebiče (v x š x h): 85 x 50 x 59,4 cm, jmenovitý příkon: 3,68 kW, elektrické napětí: 230 V</t>
  </si>
  <si>
    <t>Elektrický sporák s multifunkční troubou, bílá barva, sklokeramická deska, 4 HiLight varné zóny, vlevo vpředu dvojitá kruhová Ø 18/12 cm, 0,7/1,7 kW, vpravo vpředu Ø 14,5 cm, 1,2 kW, vlevo vzadu Ø 14,5 cm, 1,2 kW, vpravo vzadu dvojitá kruhová Ø 18/12 cm, 0,7/1,7 kW, ukazatel zbytkového tepla varných zón, DIGITÁLNÍ dotykový časový spínač s hodinami, programování doby pečení, multifunkční trouba – 11 způsobů ohřevu, ECO CLEAN – funkce na čištění trouby, katalytický kryt ventilátoru – funkce samočištění, rychlý předehřev trouby, EXTRA PÁRA 2 programy pečení v páře, program PIZZA, program pro HOTOVÁ A MRAŽENÁ JÍDLA, program HORKOVZDUŠNÉ FRITOVÁNÍ BEZ TUKU,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 x rošt, 1x XXL hluboký pekáč, 1x mělký plech, rozměry spotřebiče (v x š x h): 85 x 50 x 59,4 cm, jmenovitý příkon: 9,1 kW, elektrické napětí: 400 V</t>
  </si>
  <si>
    <t>Elektrický sporák s multifunkční troubou, INOX Look design, sklokeramická deska, 4 HiLight varné zóny, vlevo vpředu dvojitá kruhová Ø 18/12 cm, 0,7/1,7 kW, vpravo vpředu Ø 14,5 cm, 1,2 kW, vlevo vzadu Ø 14,5 cm, 1,2 kW, vpravo vzadu dvojitá kruhová Ø 18/12 cm, 0,7/1,7 kW, ukazatel zbytkového tepla varných zón, DIGITÁLNÍ dotykový časový spínač s hodinami, programování doby pečení, multifunkční trouba – 11 způsobů ohřevu, ECO CLEAN – funkce na čištění trouby, katalytický kryt ventilátoru – funkce samočištění, rychlý předehřev trouby, EXTRA PÁRA 2 programy pečení v páře, program PIZZA, program pro HOTOVÁ A MRAŽENÁ JÍDLA, program HORKOVZDUŠNÉ FRITOVÁNÍ BEZ TUKU,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 x rošt, 1x XXL hluboký pekáč, 1x mělký plech, rozměry spotřebiče (v x š x h): 85 x 50 x 59,4 cm, jmenovitý příkon: 9,1 kW, elektrické napětí: 400 V</t>
  </si>
  <si>
    <t>Elektrický indukční sporák s multifunkční troubou, bílá barva, sklokeramická indukční deska, dotykové ovládání desky, 4 varné zóny, vlevo vpředu Ø 18 cm, 1,5/2 kW, vpravo vpředu Ø 14,5 cm, 1,2/1,6 kW, vlevo vzadu Ø 18 cm, 1,5/2 kW, vpravo vzadu Ø 21, 1,5/2 kW, ConnectZone (spojení dvou levých zón do jedné), SuperBoost (extra výkon u všech varných zón současně), ukazatel zbytkového tepla varných zón, DIGITÁLNÍ dotykový časový spínač s hodinami, programování doby pečení, multifunkční trouba – 11 způsobů ohřevu, ECO CLEAN – funkce na čištění trouby, rychlý předehřev trouby, EXTRA PÁRA 2 programy pečení v páře, program PIZZA, program pro HOTOVÁ A MRAŽENÁ JÍDLA, program HORKOVZDUŠNÉ FRITOVÁNÍ BEZ TUKU,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 x rošt, 1x XXL hluboký pekáč, 1x mělký plech, rozměry spotřebiče (v x š x h): 85 x 50 x 59,4 cm, jmenovitý příkon: 10,5 kW, elektrické napětí: 400 V</t>
  </si>
  <si>
    <t>Elektrický indukční sporák s multifunkční troubou, nerez, sklokeramická indukční deska, dotykové ovládání desky, 4 varné zóny, vlevo vpředu Ø 18 cm, 1,5/2 kW, vpravo vpředu Ø 14,5 cm, 1,2/1,6 kW, vlevo vzadu Ø 18 cm, 1,5/2 kW, vpravo vzadu Ø 21, 1,5/2 kW, ConnectZone (spojení dvou levých zón do jedné), SuperBoost (extra výkon u všech varných zón současně), ukazatel zbytkového tepla varných zón, DIGITÁLNÍ dotykový časový spínač s hodinami, programování doby pečení, multifunkční trouba – 11 způsobů ohřevu, ECO CLEAN – funkce na čištění trouby, rychlý předehřev trouby, EXTRA PÁRA 2 programy pečení v páře, program PIZZA, program pro HOTOVÁ A MRAŽENÁ JÍDLA, program HORKOVZDUŠNÉ FRITOVÁNÍ BEZ TUKU,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 x rošt, 1x XXL hluboký pekáč, 1x mělký plech, rozměry spotřebiče (v x š x h): 85 x 50 x 59,4 cm, jmenovitý příkon: 10,5 kW, elektrické napětí: 400 V</t>
  </si>
  <si>
    <t>Elektrický sporák s multifunkční troubou, bílá barva, sklokeramická deska, 4 HiLight varné zóny, vlevo vpředu dvojitá kruhová Ø 21/12 cm, 2,2 kW, vpravo vpředu Ø 14,5 cm, 1,2 kW, vlevo vzadu Ø 14,5 cm, 1,2 kW, vpravo vzadu Ø 18 cm, 1,8 kW, ukazatel zbytkového tepla varných zón, DIGITÁLNÍ dotykový časový spínač s hodinami, programování doby pečení, multifunkční trouba – 11 způsobů ohřevu, ECO CLEAN – funkce na čištění trouby, rychlý předehřev trouby, EXTRA PÁRA 2 programy pečení v páře, program PIZZA, program pro HOTOVÁ A MRAŽENÁ JÍDLA, program HORKOVZDUŠNÉ FRITOVÁNÍ BEZ TUKU, regulace teploty v troubě 50–275 °C, osvětlení trouby, objem trouby 71 l, vedení v troubě – drátěná vodítka plechů, výsuvné teleskopické rošty/1 úroveň, tlumené dovírání dvířek, chladná dvířka trouby, energetická třída – A, praktický úložný prostor, příslušenství: 1 x rošt, 1x XXL hluboký pekáč, 1x mělký plech, rozměry spotřebiče (v x š x h): 85 x 60 x 60 cm, jmenovitý příkon: 9,7 kW, elektrické napětí: 400 V</t>
  </si>
  <si>
    <t>51, 5</t>
  </si>
  <si>
    <t>Elektrický sporák s multifunkční troubou, nerez, sklokeramická deska, 4 HiLight varné zóny, vlevo vpředu dvojitá kruhová Ø 21/12 cm, 2,2 kW, vpravo vpředu Ø 14,5 cm, 1,2 kW, vlevo vzadu Ø 14,5 cm, 1,2 kW, vpravo vzadu Ø 18 cm, 1,8 kW, ukazatel zbytkového tepla varných zón, DIGITÁLNÍ dotykový časový spínač s hodinami, programování doby pečení, multifunkční trouba – 11 způsobů ohřevu, ECO CLEAN – funkce na čištění trouby, rychlý předehřev trouby, EXTRA PÁRA 2 programy pečení v páře, program PIZZA, program pro HOTOVÁ A MRAŽENÁ JÍDLA, program HORKOVZDUŠNÉ FRITOVÁNÍ BEZ TUKU,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 x rošt, 1x XXL hluboký pekáč, 1x mělký plech, rozměry spotřebiče (v x š x h): 85 x 60 x 60 cm, jmenovitý příkon: 9,7 kW, elektrické napětí: 400 V</t>
  </si>
  <si>
    <t>Plynový sporák, bílá barva, 4 plynové hořáky s pojistkami STOP GAS, vlevo vpředu Ø 5,4 cm, 1 kW, vpravo vpředu Ø 9,9 cm, 3 kW, vlevo vzadu Ø 7,4 cm, 1,9 kW, vpravo vzadu Ø 7,4 cm, 1,9 kW, SMALTOVANÁ dvoudílná mřížka STABIL PLUS, plynová trouba s pojistkou STOP GAS, regulace teploty v troubě 150–300 °C, ovládání trouby kohoutem, objem trouby 70 l, vedení v troubě – prolisy, chladná dvířka trouby, energetická třída – A, praktický úložný prostor, příslušenství: 1x rošt, 1x mělký plech, rozměry spotřebiče (v x š h): 85 x 50 x 59,4 cm</t>
  </si>
  <si>
    <t>Plynový sporák, INOX Look design, 4 plynové hořáky s pojistkami STOP GAS, vlevo vpředu Ø 5,4 cm, 1 kW, vpravo vpředu Ø 9,9 cm, 3 kW, vlevo vzadu Ø 7,4 cm, 1,9 kW, vpravo vzadu Ø 7,4 cm, 1,9 kW, SMALTOVANÁ dvoudílná mřížka STABIL PLUS, INTEGROVANÉ zapalování hořáků, plynová trouba s pojistkou STOP GAS, regulace teploty v troubě 150–300 °C, ovládání trouby kohoutem, objem trouby 70 l, vedení v troubě – prolisy, chladná dvířka trouby, energetická třída – A, praktický úložný prostor, příslušenství: 1x rošt, 1x XXL pekáč, rozměry spotřebiče (v x š h): 85 x 50 x 59,4 cm</t>
  </si>
  <si>
    <t>Plynový sporák, bílá barva, 4 plynové hořáky s pojistkami STOP GAS, vlevo vpředu Ø 5,4 cm, 1 kW, vpravo vpředu Ø 9,9 cm, 3 kW, vlevo vzadu Ø 7,4 cm, 1,9 kW, vpravo vzadu Ø 7,4 cm, 1,9 kW, SMALTOVANÁ dvoudílná mřížka STABIL PLUS, INTEGROVANÉ zapalování hořáků, plynová trouba s pojistkou STOP GAS, regulace teploty v troubě 150–300 °C, osvětlení trouby, ovládání trouby TERMOSTATEM, objem trouby 70 l, vedení v troubě – prolisy, chladná dvířka trouby, energetická třída – A, praktický úložný prostor, příslušenství: 1x rošt, 1x mělký plech, rozměry spotřebiče (v x š h): 85 x 50 x 59,4 cm, elektrické napětí: 230 V</t>
  </si>
  <si>
    <t>Kombinovaný sporák s klasickou troubou, bílá barva, 4 plynové hořáky s pojistkami STOP GAS, vlevo vpředu Ø 5,4 cm, 1 kW, vpravo vpředu Ø 9,9 cm, 3 kW, vlevo vzadu Ø 7,4 cm, 1,9 kW, vpravo vzadu Ø 7,4 cm, 1,9 kW, SMALTOVANÁ dvoudílná mřížka, INTEGROVANÉ zapalování hořáků, klasická trouba – 3 způsoby ohřevu, ECO CLEAN – funkce na čištění trouby, regulace teploty v troubě 50–275 °C, osvětlení trouby, objem trouby 68 l, vedení v troubě – prolisy, chladná dvířka trouby, energetická třída – A, praktický úložný prostor, příslušenství: 1 x rošt, rozměry spotřebiče (v x š x h): 85 x 50 x 59,4 cm, jmenovitý příkon: 2,2 kW, elektrické napětí: 230 V</t>
  </si>
  <si>
    <t>Kombinovaný sporák s klasickou troubou, bílá barva, 4 plynové hořáky s pojistkami STOP GAS, vlevo vpředu Ø 5,4 cm, 1 kW, vpravo vpředu Ø 9,9 cm, 3 kW, vlevo vzadu Ø 7,4 cm, 1,9 kW, vpravo vzadu Ø 7,4 cm, 1,9 kW, SMALTOVANÁ dvoudílná mřížka STABIL PLUS, INTEGROVANÉ zapalování hořáků, klasická trouba – 3 způsoby ohřevu, ECO CLEAN – funkce na čištění trouby, regulace teploty v troubě 50–275 °C, osvětlení trouby, objem trouby 74 l, vedení v troubě – prolisy, chladná dvířka trouby, energetická třída – A, praktický úložný prostor, příslušenství: 1x rošt, 1x XXL hluboký pekáč, rozměry spotřebiče (v x š x h): 85 x 50 x 59,4 cm, jmenovitý příkon: 2,2 kW, elektrické napětí: 230 V</t>
  </si>
  <si>
    <t>Kombinovaný sporák s klasickou troubou, INOX Look design, 4 plynové hořáky s pojistkami STOP GAS, vlevo vpředu Ø 5,4 cm, 1 kW, vpravo vpředu Ø 9,9 cm, 3 kW, vlevo vzadu Ø 7,4 cm, 1,9 kW, vpravo vzadu Ø 7,4 cm, 1,9 kW, SMALTOVANÁ dvoudílná mřížka STABIL PLUS, INTEGROVANÉ zapalování hořáků, klasická trouba – 3 způsoby ohřevu, ECO CLEAN – funkce na čištění trouby, regulace teploty v troubě 50–275 °C, osvětlení trouby, objem trouby 74 l, vedení v troubě – drátěná vodítka plechů, chladná dvířka trouby, energetická třída – A, praktický úložný prostor, příslušenství: 1x rošt, 1x XXL hluboký pekáč, rozměry spotřebiče (v x š x h): 85 x 50 x 59,4 cm, jmenovitý příkon: 2,2 kW, elektrické napětí: 230 V</t>
  </si>
  <si>
    <t>Kombinovaný sporák s multifunkční troubou, bílá barva, 4 plynové hořáky s pojistkami STOP GAS, vlevo vpředu Ø 5,4 cm, 1 kW, vpravo vpředu Ø 9,9 cm, 3 kW, vlevo vzadu Ø 7,4 cm, 1,9 kW, vpravo vzadu Ø 7,4 cm, 1,9 kW, SMALTOVANÁ dvoudílná mřížka STABIL PLUS, INTEGROVANÉ zapalování hořáků, Multifunkční trouba – 8 způsobů ohřevu,  program PIZZA, program pro HOTOVÁ A MRAŽENÁ JÍDLA, ECO CLEAN – funkce na čištění trouby, regulace teploty v troubě 50–275 °C, osvětlení trouby, objem trouby 70 l, vedení v troubě – prolisy, tlumené dovírání dvířek, chladná dvířka trouby, energetická třída – A, praktický úložný prostor, příslušenství: 1x rošt, 1x mělký plech, rozměry spotřebiče (v x š x h): 85 x 50 x 59,4 cm, jmenovitý příkon: 2,2 kW, elektrické napětí: 230 V</t>
  </si>
  <si>
    <t>Kombinovaný sporák s multifunkční troubou, INOX Look design, 4 plynové hořáky s pojistkami STOP GAS, vlevo vpředu Ø 5,4 cm, 1 kW, vpravo vpředu Ø 9,9 cm, 3 kW, vlevo vzadu Ø 7,4 cm, 1,9 kW, vpravo vzadu Ø 7,4 cm, 1,9 kW, SMALTOVANÁ dvoudílná mřížka STABIL PLUS, INTEGROVANÉ zapalování hořáků, Multifunkční trouba – 8 způsobů ohřevu,  program PIZZA, program pro HOTOVÁ A MRAŽENÁ JÍDLA, ECO CLEAN – funkce na čištění trouby, regulace teploty v troubě 50–275 °C, osvětlení trouby, objem trouby 70 l, vedení v troubě – drátěná vodítka plechů, tlumené dovírání dvířek, chladná dvířka trouby, energetická třída – A, praktický úložný prostor, příslušenství: 1x rošt, 1x XXL hluboký pekáč, rozměry spotřebiče (v x š x h): 85 x 50 x 59,4 cm, jmenovitý příkon: 2,2 kW, elektrické napětí: 230 V</t>
  </si>
  <si>
    <t>Kombinovaný sporák s multifunkční troubou, bílá barva, 4 plynové hořáky s pojistkami STOP GAS, vlevo vpředu Ø 5,4 cm, 1 kW, vpravo vpředu Ø 9,9 cm, 3 kW, vlevo vzadu Ø 7,4 cm, 1,9 kW, vpravo vzadu Ø 7,4 cm, 1,9 kW, SMALTOVANÁ dvoudílná mřížka STABIL PLUS, INTEGROVANÉ zapalování hořáků, DIGITÁLNÍ dotykový časový spínač s hodinami, programování doby pečení, multifunkční trouba – 11 způsobů ohřevu, rychlý předehřev trouby, program PIZZA, program pro HOTOVÁ A MRAŽENÁ JÍDLA, program HORKOVZDUŠNÉ FRITOVÁNÍ BEZ TUKU, ECO CLEAN – funkce na čištění trouby, regulace teploty v troubě 50–275 °C, osvětlení trouby, objem trouby 70 l, vedení v troubě – drátěná vodítka plechů, chladná dvířka trouby, energetická třída – A, praktický úložný prostor, příslušenství: 1x rošt, 1x XXL hluboký pekáč, rozměry spotřebiče (v x š x h): 85 x 50 x 59,4 cm, jmenovitý příkon: 2,2 kW, elektrické napětí: 230 V</t>
  </si>
  <si>
    <t>Kombinovaný sporák s multifunkční troubou, bílá barva, 4 plynové hořáky s pojistkami STOP GAS, vlevo vpředu Ø 5,4 cm, 1 kW, vpravo vpředu Ø 9,9 cm, 3 kW, vlevo vzadu Ø 7,4 cm, 1,9 kW, vpravo vzadu Ø 7,4 cm, 1,9 kW, SMALTOVANÁ dvoudílná mřížka STABIL PLUS, INTEGROVANÉ zapalování hořáků, DIGITÁLNÍ dotykový časový spínač s hodinami, programování doby pečení, multifunkční trouba – 8 způsobů ohřevu,  program PIZZA, program pro HOTOVÁ A MRAŽENÁ JÍDLA, ECO CLEAN – funkce na čištění trouby, regulace teploty v troubě 50–275 °C, osvětlení trouby, objem trouby 70 l, vedení v troubě – drátěná vodítka plechů, tlumené dovírání dvířek, výsuvné teleskopické rošty/1 úroveň, chladná dvířka trouby, energetická třída – A, praktický úložný prostor, příslušenství: 1x rošt, 1x XXL hluboký pekáč, rozměry spotřebiče (v x š x h): 85 x 50 x 59,4 cm, jmenovitý příkon: 2,2 kW, elektrické napětí: 230 V</t>
  </si>
  <si>
    <t>Kombinovaný sporák s multifunkční troubou, bílá barva, 4 plynové hořáky s pojistkami STOP GAS, vlevo vpředu Ø 5,4 cm, 1 kW, vpravo vpředu Ø 9,9 cm, 3 kW, vlevo vzadu Ø 7,4 cm, 1,9 kW, vpravo vzadu Ø 7,7 cm, 1,9 kW, LITINOVÁ dvoudílná mřížka STABIL PLUS, INTEGROVANÉ zapalování hořáků, DIGITÁLNÍ dotykový časový spínač s hodinami, programování doby pečení, multifunkční trouba – 11 způsobů ohřevu, rychlý předehřev trouby, program PIZZA, program pro HOTOVÁ A MRAŽENÁ JÍDLA, program HORKOVZDUŠNÉ FRITOVÁNÍ BEZ TUKU, ECO CLEAN – funkce na čištění trouby,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1x rošt, 1x XXL hluboký pekáč, 1x mělký plech</t>
  </si>
  <si>
    <t>Kombinovaný sporák s multifunkční troubou s funkcí páry, bílá barva, 4 plynové hořáky s pojistkami STOP GAS, vlevo vpředu Ø 5,4 cm, 1 kW, vpravo vpředu Ø 9,9 cm, 3 kW, vlevo vzadu Ø 7,4 cm, 1,9 kW, vpravo vzadu Ø 7,7 cm, 1,9 kW, LITINOVÁ dvoudílná mřížka STABIL PLUS, INTEGROVANÉ zapalování hořáků, DIGITÁLNÍ dotykový časový spínač s hodinami, programování doby pečení, multifunkční trouba – 11 způsobů ohřevu, rychlý předehřev trouby, EXTRA PÁRA 2 programy pečení v páře, program PIZZA, program pro HOTOVÁ A MRAŽENÁ JÍDLA, program HORKOVZDUŠNÉ FRITOVÁNÍ BEZ TUKU, ECO CLEAN – funkce na čištění trouby,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1x rošt, 1x XXL hluboký pekáč, 1x mělký plech, rozměry spotřebiče (v x š x h): 85 x 50 x 59,4 cm, jmenovitý příkon: 2,2 kW, elektrické napětí: 230 V</t>
  </si>
  <si>
    <t>Kombinovaný sporák s multifunkční troubou, bílá barva, 4 plynové hořáky s pojistkami STOP GAS, vlevo vpředu Ø 5,4 cm, 1 kW, vpravo vpředu Ø 9,9 cm, 3 kW, vlevo vzadu Ø 7,4 cm, 1,9 kW, vpravo vzadu Ø 7,4 cm, 1,9 kW, LITINOVÁ dvoudílná mřížka STABIL PLUS, INTEGROVANÉ zapalování hořáků, multifunkční trouba – 11 způsobů ohřevu, rychlý předehřev trouby, program PIZZA, program pro HOTOVÁ A MRAŽENÁ JÍDLA, program HORKOVZDUŠNÉ FRITOVÁNÍ BEZ TUKU, ECO CLEAN – funkce na čištění trouby, regulace teploty v troubě 50–275 °C, osvětlení trouby, objem trouby 71 l, vedení v troubě – drátěná vodítka plechů, chladná dvířka trouby, energetická třída – A, praktický úložný prostor, příslušenství: 1x rošt, 1x XXL hluboký pekáč, rozměry spotřebiče (v x š x h): 85 x 60 x 60 cm, jmenovitý příkon: 3,3 kW, elektrické napětí: 230 V</t>
  </si>
  <si>
    <t>Kombinovaný sporák s multifunkční troubou, INOXLook design, 4 plynové hořáky s pojistkami STOP GAS, vlevo vpředu Ø 5,4 cm, 1 kW, vpravo vpředu Ø 9,9 cm, 3 kW, vlevo vzadu Ø 7,4 cm, 1,9 kW, vpravo vzadu Ø 7,4 cm, 1,9 kW, LITINOVÁ dvoudílná mřížka STABIL PLUS, INTEGROVANÉ zapalování hořáků, multifunkční trouba – 11 způsobů ohřevu, rychlý předehřev trouby, program PIZZA, program pro HOTOVÁ A MRAŽENÁ JÍDLA, program HORKOVZDUŠNÉ FRITOVÁNÍ BEZ TUKU, ECO CLEAN – funkce na čištění trouby, regulace teploty v troubě 50–275 °C, osvětlení trouby, objem trouby 71 l, vedení v troubě – drátěná vodítka plechů, chladná dvířka trouby, energetická třída – A, praktický úložný prostor, příslušenství: 1x rošt, 1x XXL hluboký pekáč, rozměry spotřebiče (v x š x h): 85 x 60 x 60 cm, jmenovitý příkon: 3,3 kW, elektrické napětí: 230 V</t>
  </si>
  <si>
    <t>Kombinovaný sporák s multifunkční troubou s funkcí páry, bílá barva, 4 plynové hořáky s pojistkami STOP GAS, vlevo vpředu Ø 5,4 cm, 1 kW, vpravo vpředu Ø 9,9 cm, 3 kW, vlevo vzadu Ø 7,4 cm, 1,9 kW, vpravo vzadu Ø 7,7 cm, 1,9 kW, LITINOVÁ dvoudílná mřížka STABIL PLUS, INTEGROVANÉ zapalování hořáků, DIGITÁLNÍ dotykový časový spínač s hodinami, programování doby pečení, multifunkční trouba – 11 způsobů ohřevu, rychlý předehřev trouby, EXTRA PÁRA 2 programy pečení v páře, program PIZZA, program pro HOTOVÁ A MRAŽENÁ JÍDLA, program HORKOVZDUŠNÉ FRITOVÁNÍ BEZ TUKU, ECO CLEAN – funkce na čištění trouby, regulace teploty v troubě 50–275 °C, osvětlení trouby, objem trouby 71 l, vedení v troubě – drátěná vodítka plechů, výsuvné teleskopické rošty/1 úroveň, tlumené dovírání dvířek, chladná dvířka trouby, energetická třída – A, praktický úložný prostor, příslušenství: 1x rošt, 1x XXL hluboký pekáč, 1x mělký plech, rozměry spotřebiče (v x š x h): 85 x 50 x 60 cm, jmenovitý příkon: 3,3 kW, elektrické napětí: 230 V</t>
  </si>
  <si>
    <t>Kombinovaný sporák s multifunkční troubou s funkcí páry, nerez, 4 plynové hořáky s pojistkami STOP GAS, vlevo vpředu Ø 5,4 cm, 1 kW, vpravo vpředu Ø 9,9 cm, 3 kW, vlevo vzadu Ø 7,4 cm, 1,9 kW, vpravo vzadu Ø 7,7 cm, 1,9 kW, LITINOVÁ dvoudílná mřížka STABIL PLUS, INTEGROVANÉ zapalování hořáků, DIGITÁLNÍ dotykový časový spínač s hodinami, programování doby pečení, multifunkční trouba – 11 způsobů ohřevu, rychlý předehřev trouby, EXTRA PÁRA 2 programy pečení v páře, program PIZZA, program pro HOTOVÁ A MRAŽENÁ JÍDLA, program HORKOVZDUŠNÉ FRITOVÁNÍ BEZ TUKU, ECO CLEAN – funkce na čištění trouby, regulace teploty v troubě 50–275 °C, osvětlení trouby, objem trouby 71 l, vedení v troubě – drátěná vodítka plechů, výsuvné teleskopické rošty/1 úroveň, tlumené dovírání dvířek, chladná dvířka trouby, energetická třída – A, praktický úložný prostor, příslušenství: 1x rošt, 1x XXL hluboký pekáč, 1x mělký plech, rozměry spotřebiče (v x š x h): 85 x 50 x 60 cm, jmenovitý příkon: 3,3 kW, elektrické napětí: 230 V</t>
  </si>
  <si>
    <t>50,2,</t>
  </si>
  <si>
    <t>V Praze 19.8. 2022</t>
  </si>
  <si>
    <t>Kombinovaný sporák s multifunkční troubou s funkcí páry, INOX Look design, 4 plynové hořáky s pojistkami STOP GAS, vlevo vpředu Ø 5,4 cm, 1 kW, vpravo vpředu Ø 9,9 cm, 3 kW, vlevo vzadu Ø 7,4 cm, 1,9 kW, vpravo vzadu Ø 7,7 cm, 1,9 kW, LITINOVÁ dvoudílná mřížka STABIL PLUS, INTEGROVANÉ zapalování hořáků, DIGITÁLNÍ dotykový časový spínač s hodinami, programování doby pečení, multifunkční trouba – 11 způsobů ohřevu, rychlý předehřev trouby, EXTRA PÁRA 2 programy pečení v páře, program PIZZA, program pro HOTOVÁ A MRAŽENÁ JÍDLA, program HORKOVZDUŠNÉ FRITOVÁNÍ BEZ TUKU, ECO CLEAN – funkce na čištění trouby, regulace teploty v troubě 50–275 °C, osvětlení trouby, objem trouby 70 l, vedení v troubě – drátěná vodítka plechů, výsuvné teleskopické rošty/1 úroveň, tlumené dovírání dvířek, chladná dvířka trouby, energetická třída – A, praktický úložný prostor, příslušenství: 1x rošt, 1x XXL hluboký pekáč, 1x mělký plech, rozměry spotřebiče (v x š x h): 85 x 50 x 59,4 cm, jmenovitý příkon: 2,2 kW, elektrické napětí: 230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</si>
</sst>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0.0"/>
  </numFmts>
  <fonts count="62" x14ac:knownFonts="1">
    <font>
      <sz val="10"/>
      <color rgb="FF000000"/>
      <name val="Arial"/>
    </font>
    <font>
      <i/>
      <sz val="10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2"/>
      <color rgb="FF000000"/>
      <name val="Arial"/>
      <family val="1"/>
      <charset val="238"/>
    </font>
    <font>
      <sz val="14"/>
      <color rgb="FF000000"/>
      <name val="Arial"/>
      <family val="2"/>
      <charset val="238"/>
    </font>
    <font>
      <sz val="10"/>
      <color rgb="FF000000"/>
      <name val="Monotype Corsiva"/>
      <family val="4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Arial Black"/>
      <family val="2"/>
      <charset val="238"/>
    </font>
    <font>
      <sz val="9"/>
      <color rgb="FF000000"/>
      <name val="Arial CE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b/>
      <i/>
      <sz val="10"/>
      <color rgb="FFFF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i/>
      <sz val="10"/>
      <color rgb="FF000000"/>
      <name val="Arial"/>
      <family val="2"/>
      <charset val="238"/>
    </font>
    <font>
      <i/>
      <sz val="7"/>
      <color rgb="FF000000"/>
      <name val="Verdana"/>
      <family val="2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Verdana"/>
      <family val="2"/>
      <charset val="238"/>
    </font>
    <font>
      <b/>
      <sz val="12"/>
      <color rgb="FF000000"/>
      <name val="Arial Black"/>
      <family val="2"/>
      <charset val="238"/>
    </font>
    <font>
      <i/>
      <sz val="12"/>
      <color rgb="FF000000"/>
      <name val="Verdana"/>
      <family val="2"/>
      <charset val="238"/>
    </font>
    <font>
      <sz val="14"/>
      <color rgb="FF00B05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FF0000"/>
      <name val="Arial Black"/>
      <family val="2"/>
      <charset val="238"/>
    </font>
    <font>
      <b/>
      <sz val="14"/>
      <color rgb="FF800000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Times New Roman CE"/>
    </font>
    <font>
      <sz val="12"/>
      <color rgb="FF000000"/>
      <name val="Arial"/>
      <family val="2"/>
      <charset val="238"/>
    </font>
    <font>
      <sz val="12"/>
      <color rgb="FF000000"/>
      <name val="Arial Black"/>
      <family val="2"/>
      <charset val="238"/>
    </font>
    <font>
      <i/>
      <sz val="10"/>
      <color rgb="FF000000"/>
      <name val="Arial CE"/>
    </font>
    <font>
      <b/>
      <i/>
      <sz val="14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4"/>
      <color rgb="FF00B050"/>
      <name val="Arial Black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00"/>
      </patternFill>
    </fill>
  </fills>
  <borders count="108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9">
    <xf numFmtId="0" fontId="0" fillId="2" borderId="0" xfId="0" applyFill="1"/>
    <xf numFmtId="0" fontId="6" fillId="3" borderId="0" xfId="0" applyFont="1" applyFill="1"/>
    <xf numFmtId="1" fontId="7" fillId="3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9" fillId="3" borderId="0" xfId="0" applyFont="1" applyFill="1"/>
    <xf numFmtId="2" fontId="10" fillId="3" borderId="0" xfId="0" applyNumberFormat="1" applyFont="1" applyFill="1"/>
    <xf numFmtId="0" fontId="12" fillId="3" borderId="0" xfId="0" applyFont="1" applyFill="1" applyAlignment="1">
      <alignment horizontal="left" vertical="top"/>
    </xf>
    <xf numFmtId="3" fontId="13" fillId="3" borderId="0" xfId="0" applyNumberFormat="1" applyFont="1" applyFill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2" borderId="0" xfId="0" applyFont="1" applyFill="1"/>
    <xf numFmtId="1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vertical="top"/>
    </xf>
    <xf numFmtId="0" fontId="14" fillId="3" borderId="0" xfId="0" applyFont="1" applyFill="1" applyAlignment="1">
      <alignment horizontal="center" vertical="top" wrapText="1"/>
    </xf>
    <xf numFmtId="1" fontId="15" fillId="3" borderId="0" xfId="0" applyNumberFormat="1" applyFont="1" applyFill="1"/>
    <xf numFmtId="0" fontId="16" fillId="3" borderId="0" xfId="0" applyFont="1" applyFill="1"/>
    <xf numFmtId="0" fontId="17" fillId="3" borderId="0" xfId="0" applyFont="1" applyFill="1"/>
    <xf numFmtId="2" fontId="18" fillId="3" borderId="0" xfId="0" applyNumberFormat="1" applyFont="1" applyFill="1"/>
    <xf numFmtId="0" fontId="19" fillId="3" borderId="0" xfId="0" applyFont="1" applyFill="1"/>
    <xf numFmtId="0" fontId="20" fillId="3" borderId="0" xfId="0" applyFont="1" applyFill="1"/>
    <xf numFmtId="0" fontId="19" fillId="3" borderId="0" xfId="0" applyFont="1" applyFill="1" applyAlignment="1">
      <alignment horizontal="center"/>
    </xf>
    <xf numFmtId="3" fontId="20" fillId="3" borderId="0" xfId="0" applyNumberFormat="1" applyFont="1" applyFill="1" applyAlignment="1">
      <alignment horizontal="center" vertical="center"/>
    </xf>
    <xf numFmtId="1" fontId="2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2" fontId="18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2" fontId="23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/>
    </xf>
    <xf numFmtId="0" fontId="28" fillId="3" borderId="2" xfId="0" applyFont="1" applyFill="1" applyBorder="1" applyAlignment="1">
      <alignment horizontal="center" vertical="center"/>
    </xf>
    <xf numFmtId="2" fontId="29" fillId="3" borderId="2" xfId="0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textRotation="90"/>
    </xf>
    <xf numFmtId="0" fontId="28" fillId="3" borderId="3" xfId="0" applyFont="1" applyFill="1" applyBorder="1" applyAlignment="1">
      <alignment horizontal="center" vertical="center"/>
    </xf>
    <xf numFmtId="2" fontId="29" fillId="3" borderId="3" xfId="0" applyNumberFormat="1" applyFont="1" applyFill="1" applyBorder="1" applyAlignment="1">
      <alignment horizontal="center" vertical="center"/>
    </xf>
    <xf numFmtId="1" fontId="35" fillId="3" borderId="0" xfId="0" applyNumberFormat="1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2" fontId="29" fillId="3" borderId="0" xfId="0" applyNumberFormat="1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textRotation="90" wrapText="1"/>
    </xf>
    <xf numFmtId="0" fontId="13" fillId="3" borderId="0" xfId="0" applyFont="1" applyFill="1" applyAlignment="1">
      <alignment horizontal="center" textRotation="90"/>
    </xf>
    <xf numFmtId="3" fontId="13" fillId="3" borderId="0" xfId="0" applyNumberFormat="1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0" fontId="37" fillId="4" borderId="0" xfId="0" applyFont="1" applyFill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41" fillId="4" borderId="0" xfId="0" applyFont="1" applyFill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" fontId="10" fillId="2" borderId="0" xfId="0" applyNumberFormat="1" applyFont="1" applyFill="1"/>
    <xf numFmtId="0" fontId="43" fillId="3" borderId="0" xfId="0" applyFont="1" applyFill="1" applyAlignment="1">
      <alignment vertical="center"/>
    </xf>
    <xf numFmtId="0" fontId="4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44" fillId="5" borderId="0" xfId="0" applyFont="1" applyFill="1" applyAlignment="1">
      <alignment vertical="center"/>
    </xf>
    <xf numFmtId="1" fontId="45" fillId="5" borderId="0" xfId="0" applyNumberFormat="1" applyFont="1" applyFill="1" applyBorder="1" applyAlignment="1" applyProtection="1">
      <alignment vertical="center"/>
    </xf>
    <xf numFmtId="0" fontId="46" fillId="5" borderId="0" xfId="0" applyFont="1" applyFill="1" applyAlignment="1">
      <alignment vertical="center"/>
    </xf>
    <xf numFmtId="0" fontId="47" fillId="5" borderId="0" xfId="0" applyFont="1" applyFill="1" applyAlignment="1">
      <alignment vertical="center"/>
    </xf>
    <xf numFmtId="2" fontId="48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0" fontId="49" fillId="5" borderId="0" xfId="0" applyFont="1" applyFill="1" applyBorder="1" applyAlignment="1" applyProtection="1">
      <alignment vertical="center"/>
    </xf>
    <xf numFmtId="0" fontId="49" fillId="5" borderId="0" xfId="0" applyFont="1" applyFill="1" applyBorder="1" applyAlignment="1" applyProtection="1">
      <alignment horizontal="center" vertical="center"/>
    </xf>
    <xf numFmtId="0" fontId="48" fillId="5" borderId="0" xfId="0" applyFont="1" applyFill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4" fillId="5" borderId="0" xfId="0" applyFont="1" applyFill="1"/>
    <xf numFmtId="0" fontId="53" fillId="5" borderId="0" xfId="0" applyFont="1" applyFill="1"/>
    <xf numFmtId="1" fontId="46" fillId="6" borderId="29" xfId="0" applyNumberFormat="1" applyFont="1" applyFill="1" applyBorder="1" applyAlignment="1">
      <alignment horizontal="center" vertical="center"/>
    </xf>
    <xf numFmtId="0" fontId="48" fillId="5" borderId="32" xfId="0" applyFont="1" applyFill="1" applyBorder="1" applyAlignment="1">
      <alignment horizontal="center" vertical="center"/>
    </xf>
    <xf numFmtId="4" fontId="48" fillId="5" borderId="3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48" fillId="5" borderId="35" xfId="0" applyFont="1" applyFill="1" applyBorder="1" applyAlignment="1">
      <alignment horizontal="center" vertical="center"/>
    </xf>
    <xf numFmtId="0" fontId="48" fillId="5" borderId="36" xfId="0" applyFont="1" applyFill="1" applyBorder="1" applyAlignment="1">
      <alignment horizontal="center" vertical="center"/>
    </xf>
    <xf numFmtId="0" fontId="48" fillId="5" borderId="37" xfId="0" applyFont="1" applyFill="1" applyBorder="1" applyAlignment="1">
      <alignment horizontal="center" vertical="center"/>
    </xf>
    <xf numFmtId="1" fontId="53" fillId="6" borderId="35" xfId="0" applyNumberFormat="1" applyFont="1" applyFill="1" applyBorder="1" applyAlignment="1">
      <alignment horizontal="center" vertical="center"/>
    </xf>
    <xf numFmtId="0" fontId="53" fillId="6" borderId="37" xfId="0" applyFont="1" applyFill="1" applyBorder="1" applyAlignment="1">
      <alignment horizontal="center" vertical="center"/>
    </xf>
    <xf numFmtId="0" fontId="55" fillId="3" borderId="0" xfId="0" applyFont="1" applyFill="1"/>
    <xf numFmtId="0" fontId="56" fillId="4" borderId="0" xfId="0" applyFont="1" applyFill="1" applyAlignment="1">
      <alignment horizontal="left" vertical="center"/>
    </xf>
    <xf numFmtId="0" fontId="57" fillId="3" borderId="0" xfId="0" applyFont="1" applyFill="1" applyAlignment="1">
      <alignment horizontal="right"/>
    </xf>
    <xf numFmtId="3" fontId="31" fillId="3" borderId="0" xfId="0" applyNumberFormat="1" applyFont="1" applyFill="1" applyAlignment="1">
      <alignment horizontal="center" vertical="center"/>
    </xf>
    <xf numFmtId="0" fontId="37" fillId="4" borderId="0" xfId="0" applyFont="1" applyFill="1" applyAlignment="1">
      <alignment horizontal="left" vertical="center"/>
    </xf>
    <xf numFmtId="1" fontId="58" fillId="3" borderId="0" xfId="0" applyNumberFormat="1" applyFont="1" applyFill="1" applyAlignment="1">
      <alignment horizontal="left"/>
    </xf>
    <xf numFmtId="1" fontId="59" fillId="3" borderId="0" xfId="0" applyNumberFormat="1" applyFont="1" applyFill="1" applyAlignment="1">
      <alignment horizontal="left"/>
    </xf>
    <xf numFmtId="0" fontId="26" fillId="3" borderId="0" xfId="0" applyFont="1" applyFill="1" applyAlignment="1">
      <alignment horizontal="center" vertical="center"/>
    </xf>
    <xf numFmtId="2" fontId="31" fillId="3" borderId="0" xfId="0" applyNumberFormat="1" applyFont="1" applyFill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4" fontId="10" fillId="3" borderId="2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3" fontId="3" fillId="3" borderId="2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/>
    <xf numFmtId="0" fontId="3" fillId="2" borderId="0" xfId="0" applyFont="1" applyFill="1"/>
    <xf numFmtId="0" fontId="50" fillId="5" borderId="30" xfId="0" applyFont="1" applyFill="1" applyBorder="1" applyAlignment="1">
      <alignment horizontal="center" vertical="center"/>
    </xf>
    <xf numFmtId="1" fontId="3" fillId="5" borderId="33" xfId="0" applyNumberFormat="1" applyFont="1" applyFill="1" applyBorder="1" applyAlignment="1">
      <alignment horizontal="center" vertical="center"/>
    </xf>
    <xf numFmtId="0" fontId="52" fillId="5" borderId="34" xfId="0" applyFont="1" applyFill="1" applyBorder="1" applyAlignment="1">
      <alignment vertical="center" wrapText="1"/>
    </xf>
    <xf numFmtId="0" fontId="53" fillId="5" borderId="31" xfId="0" applyFont="1" applyFill="1" applyBorder="1" applyAlignment="1">
      <alignment horizontal="center" vertical="center"/>
    </xf>
    <xf numFmtId="0" fontId="53" fillId="5" borderId="32" xfId="0" applyFont="1" applyFill="1" applyBorder="1" applyAlignment="1">
      <alignment horizontal="center" vertical="center"/>
    </xf>
    <xf numFmtId="0" fontId="53" fillId="5" borderId="33" xfId="0" applyFont="1" applyFill="1" applyBorder="1" applyAlignment="1">
      <alignment horizontal="center" vertical="center"/>
    </xf>
    <xf numFmtId="0" fontId="53" fillId="5" borderId="0" xfId="0" applyFont="1" applyFill="1" applyAlignment="1">
      <alignment horizontal="center" vertical="center"/>
    </xf>
    <xf numFmtId="3" fontId="3" fillId="5" borderId="31" xfId="1" applyNumberFormat="1" applyFill="1" applyBorder="1" applyAlignment="1">
      <alignment horizontal="center" vertical="center"/>
    </xf>
    <xf numFmtId="1" fontId="46" fillId="6" borderId="35" xfId="0" applyNumberFormat="1" applyFont="1" applyFill="1" applyBorder="1" applyAlignment="1">
      <alignment horizontal="center" vertical="center"/>
    </xf>
    <xf numFmtId="0" fontId="50" fillId="5" borderId="36" xfId="0" applyFont="1" applyFill="1" applyBorder="1" applyAlignment="1" applyProtection="1">
      <alignment horizontal="center" vertical="center"/>
    </xf>
    <xf numFmtId="1" fontId="13" fillId="5" borderId="45" xfId="0" applyNumberFormat="1" applyFont="1" applyFill="1" applyBorder="1" applyAlignment="1" applyProtection="1">
      <alignment horizontal="center" vertical="center"/>
    </xf>
    <xf numFmtId="0" fontId="52" fillId="5" borderId="46" xfId="0" applyFont="1" applyFill="1" applyBorder="1" applyAlignment="1" applyProtection="1">
      <alignment vertical="center" wrapText="1"/>
    </xf>
    <xf numFmtId="0" fontId="53" fillId="5" borderId="47" xfId="0" applyFont="1" applyFill="1" applyBorder="1" applyAlignment="1">
      <alignment horizontal="center" vertical="center"/>
    </xf>
    <xf numFmtId="0" fontId="53" fillId="5" borderId="44" xfId="0" applyFont="1" applyFill="1" applyBorder="1" applyAlignment="1">
      <alignment horizontal="center" vertical="center"/>
    </xf>
    <xf numFmtId="0" fontId="53" fillId="5" borderId="45" xfId="0" applyFont="1" applyFill="1" applyBorder="1" applyAlignment="1">
      <alignment horizontal="center" vertical="center"/>
    </xf>
    <xf numFmtId="3" fontId="13" fillId="5" borderId="47" xfId="1" applyNumberFormat="1" applyFont="1" applyFill="1" applyBorder="1" applyAlignment="1" applyProtection="1">
      <alignment horizontal="center" vertical="center"/>
    </xf>
    <xf numFmtId="4" fontId="48" fillId="5" borderId="45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13" fillId="4" borderId="38" xfId="0" applyNumberFormat="1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1" fontId="13" fillId="2" borderId="48" xfId="0" applyNumberFormat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4" fontId="10" fillId="4" borderId="42" xfId="0" applyNumberFormat="1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1" fontId="13" fillId="4" borderId="40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vertical="top" wrapText="1"/>
    </xf>
    <xf numFmtId="0" fontId="40" fillId="2" borderId="26" xfId="0" applyFont="1" applyFill="1" applyBorder="1" applyAlignment="1">
      <alignment vertical="top" wrapText="1"/>
    </xf>
    <xf numFmtId="0" fontId="40" fillId="2" borderId="28" xfId="0" applyFont="1" applyFill="1" applyBorder="1" applyAlignment="1">
      <alignment vertical="top" wrapText="1"/>
    </xf>
    <xf numFmtId="0" fontId="40" fillId="2" borderId="27" xfId="0" applyFont="1" applyFill="1" applyBorder="1" applyAlignment="1">
      <alignment vertical="top" wrapText="1"/>
    </xf>
    <xf numFmtId="1" fontId="46" fillId="6" borderId="49" xfId="0" applyNumberFormat="1" applyFont="1" applyFill="1" applyBorder="1" applyAlignment="1">
      <alignment horizontal="center" vertical="center"/>
    </xf>
    <xf numFmtId="0" fontId="50" fillId="5" borderId="50" xfId="0" applyFont="1" applyFill="1" applyBorder="1" applyAlignment="1" applyProtection="1">
      <alignment horizontal="center" vertical="center" wrapText="1"/>
    </xf>
    <xf numFmtId="1" fontId="13" fillId="5" borderId="51" xfId="0" applyNumberFormat="1" applyFont="1" applyFill="1" applyBorder="1" applyAlignment="1" applyProtection="1">
      <alignment horizontal="center" vertical="center"/>
    </xf>
    <xf numFmtId="0" fontId="48" fillId="5" borderId="49" xfId="0" applyFont="1" applyFill="1" applyBorder="1" applyAlignment="1">
      <alignment horizontal="center" vertical="center"/>
    </xf>
    <xf numFmtId="0" fontId="48" fillId="5" borderId="50" xfId="0" applyFont="1" applyFill="1" applyBorder="1" applyAlignment="1">
      <alignment horizontal="center" vertical="center"/>
    </xf>
    <xf numFmtId="0" fontId="48" fillId="5" borderId="51" xfId="0" applyFont="1" applyFill="1" applyBorder="1" applyAlignment="1">
      <alignment horizontal="center" vertical="center"/>
    </xf>
    <xf numFmtId="1" fontId="53" fillId="6" borderId="49" xfId="0" applyNumberFormat="1" applyFont="1" applyFill="1" applyBorder="1" applyAlignment="1">
      <alignment horizontal="center" vertical="center"/>
    </xf>
    <xf numFmtId="0" fontId="53" fillId="6" borderId="51" xfId="0" applyFont="1" applyFill="1" applyBorder="1" applyAlignment="1">
      <alignment horizontal="center" vertical="center"/>
    </xf>
    <xf numFmtId="0" fontId="40" fillId="2" borderId="43" xfId="0" applyFont="1" applyFill="1" applyBorder="1" applyAlignment="1">
      <alignment vertical="top" wrapText="1"/>
    </xf>
    <xf numFmtId="0" fontId="40" fillId="2" borderId="22" xfId="0" applyFont="1" applyFill="1" applyBorder="1" applyAlignment="1">
      <alignment vertical="top" wrapText="1"/>
    </xf>
    <xf numFmtId="0" fontId="40" fillId="2" borderId="46" xfId="0" applyFont="1" applyFill="1" applyBorder="1" applyAlignment="1">
      <alignment vertical="top" wrapText="1"/>
    </xf>
    <xf numFmtId="0" fontId="40" fillId="2" borderId="12" xfId="0" applyFont="1" applyFill="1" applyBorder="1" applyAlignment="1">
      <alignment vertical="top" wrapText="1"/>
    </xf>
    <xf numFmtId="3" fontId="47" fillId="0" borderId="44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 applyProtection="1">
      <alignment horizontal="center" vertical="center"/>
    </xf>
    <xf numFmtId="3" fontId="39" fillId="0" borderId="41" xfId="0" applyNumberFormat="1" applyFont="1" applyFill="1" applyBorder="1" applyAlignment="1">
      <alignment horizontal="center" vertical="center"/>
    </xf>
    <xf numFmtId="0" fontId="57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 wrapText="1"/>
    </xf>
    <xf numFmtId="0" fontId="6" fillId="8" borderId="0" xfId="0" applyFont="1" applyFill="1"/>
    <xf numFmtId="3" fontId="39" fillId="0" borderId="55" xfId="0" applyNumberFormat="1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/>
    </xf>
    <xf numFmtId="3" fontId="39" fillId="0" borderId="59" xfId="0" applyNumberFormat="1" applyFont="1" applyFill="1" applyBorder="1" applyAlignment="1">
      <alignment horizontal="center" vertical="center"/>
    </xf>
    <xf numFmtId="1" fontId="13" fillId="2" borderId="60" xfId="0" applyNumberFormat="1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vertical="top" wrapText="1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38" fillId="2" borderId="63" xfId="0" applyFont="1" applyFill="1" applyBorder="1" applyAlignment="1">
      <alignment horizontal="center" vertical="center"/>
    </xf>
    <xf numFmtId="3" fontId="39" fillId="0" borderId="63" xfId="0" applyNumberFormat="1" applyFont="1" applyFill="1" applyBorder="1" applyAlignment="1">
      <alignment horizontal="center" vertical="center"/>
    </xf>
    <xf numFmtId="0" fontId="40" fillId="2" borderId="65" xfId="0" applyFont="1" applyFill="1" applyBorder="1" applyAlignment="1">
      <alignment vertical="top" wrapText="1"/>
    </xf>
    <xf numFmtId="0" fontId="13" fillId="2" borderId="63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4" fontId="10" fillId="3" borderId="61" xfId="0" applyNumberFormat="1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1" fontId="13" fillId="4" borderId="58" xfId="0" applyNumberFormat="1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3" fontId="9" fillId="0" borderId="63" xfId="0" applyNumberFormat="1" applyFont="1" applyFill="1" applyBorder="1" applyAlignment="1">
      <alignment horizontal="center" vertical="center"/>
    </xf>
    <xf numFmtId="1" fontId="13" fillId="2" borderId="67" xfId="0" applyNumberFormat="1" applyFont="1" applyFill="1" applyBorder="1" applyAlignment="1">
      <alignment horizontal="center" vertical="center"/>
    </xf>
    <xf numFmtId="1" fontId="46" fillId="6" borderId="68" xfId="0" applyNumberFormat="1" applyFont="1" applyFill="1" applyBorder="1" applyAlignment="1">
      <alignment horizontal="center" vertical="center"/>
    </xf>
    <xf numFmtId="0" fontId="50" fillId="5" borderId="69" xfId="0" applyFont="1" applyFill="1" applyBorder="1" applyAlignment="1" applyProtection="1">
      <alignment horizontal="center" vertical="center" wrapText="1"/>
    </xf>
    <xf numFmtId="3" fontId="51" fillId="0" borderId="69" xfId="0" applyNumberFormat="1" applyFont="1" applyFill="1" applyBorder="1" applyAlignment="1" applyProtection="1">
      <alignment horizontal="center" vertical="center"/>
    </xf>
    <xf numFmtId="1" fontId="13" fillId="5" borderId="70" xfId="0" applyNumberFormat="1" applyFont="1" applyFill="1" applyBorder="1" applyAlignment="1" applyProtection="1">
      <alignment horizontal="center" vertical="center"/>
    </xf>
    <xf numFmtId="0" fontId="48" fillId="5" borderId="68" xfId="0" applyFont="1" applyFill="1" applyBorder="1" applyAlignment="1">
      <alignment horizontal="center" vertical="center"/>
    </xf>
    <xf numFmtId="0" fontId="48" fillId="5" borderId="69" xfId="0" applyFont="1" applyFill="1" applyBorder="1" applyAlignment="1">
      <alignment horizontal="center" vertical="center"/>
    </xf>
    <xf numFmtId="0" fontId="48" fillId="5" borderId="70" xfId="0" applyFont="1" applyFill="1" applyBorder="1" applyAlignment="1">
      <alignment horizontal="center" vertical="center"/>
    </xf>
    <xf numFmtId="0" fontId="48" fillId="5" borderId="72" xfId="0" applyFont="1" applyFill="1" applyBorder="1" applyAlignment="1">
      <alignment horizontal="center" vertical="center"/>
    </xf>
    <xf numFmtId="4" fontId="48" fillId="5" borderId="73" xfId="0" applyNumberFormat="1" applyFont="1" applyFill="1" applyBorder="1" applyAlignment="1">
      <alignment horizontal="center" vertical="center"/>
    </xf>
    <xf numFmtId="1" fontId="53" fillId="6" borderId="68" xfId="0" applyNumberFormat="1" applyFont="1" applyFill="1" applyBorder="1" applyAlignment="1">
      <alignment horizontal="center" vertical="center"/>
    </xf>
    <xf numFmtId="0" fontId="53" fillId="6" borderId="70" xfId="0" applyFont="1" applyFill="1" applyBorder="1" applyAlignment="1">
      <alignment horizontal="center" vertical="center"/>
    </xf>
    <xf numFmtId="0" fontId="41" fillId="9" borderId="0" xfId="0" applyFont="1" applyFill="1" applyAlignment="1">
      <alignment horizontal="center" vertical="center"/>
    </xf>
    <xf numFmtId="0" fontId="50" fillId="5" borderId="30" xfId="0" applyFont="1" applyFill="1" applyBorder="1" applyAlignment="1" applyProtection="1">
      <alignment horizontal="center" vertical="center" wrapText="1"/>
    </xf>
    <xf numFmtId="3" fontId="51" fillId="0" borderId="30" xfId="0" applyNumberFormat="1" applyFont="1" applyFill="1" applyBorder="1" applyAlignment="1" applyProtection="1">
      <alignment horizontal="center" vertical="center"/>
    </xf>
    <xf numFmtId="1" fontId="13" fillId="5" borderId="74" xfId="0" applyNumberFormat="1" applyFont="1" applyFill="1" applyBorder="1" applyAlignment="1" applyProtection="1">
      <alignment horizontal="center" vertical="center"/>
    </xf>
    <xf numFmtId="0" fontId="52" fillId="5" borderId="34" xfId="0" applyFont="1" applyFill="1" applyBorder="1" applyAlignment="1" applyProtection="1">
      <alignment vertical="center" wrapText="1"/>
    </xf>
    <xf numFmtId="0" fontId="48" fillId="5" borderId="29" xfId="0" applyFont="1" applyFill="1" applyBorder="1" applyAlignment="1">
      <alignment horizontal="center" vertical="center"/>
    </xf>
    <xf numFmtId="0" fontId="48" fillId="5" borderId="30" xfId="0" applyFont="1" applyFill="1" applyBorder="1" applyAlignment="1">
      <alignment horizontal="center" vertical="center"/>
    </xf>
    <xf numFmtId="0" fontId="48" fillId="5" borderId="74" xfId="0" applyFont="1" applyFill="1" applyBorder="1" applyAlignment="1">
      <alignment horizontal="center" vertical="center"/>
    </xf>
    <xf numFmtId="1" fontId="53" fillId="6" borderId="29" xfId="0" applyNumberFormat="1" applyFont="1" applyFill="1" applyBorder="1" applyAlignment="1">
      <alignment horizontal="center" vertical="center"/>
    </xf>
    <xf numFmtId="0" fontId="53" fillId="6" borderId="74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3" fillId="5" borderId="72" xfId="0" applyFont="1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38" fillId="2" borderId="75" xfId="0" applyFont="1" applyFill="1" applyBorder="1" applyAlignment="1">
      <alignment horizontal="center" vertical="center"/>
    </xf>
    <xf numFmtId="3" fontId="39" fillId="0" borderId="75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1" fontId="13" fillId="2" borderId="79" xfId="0" applyNumberFormat="1" applyFont="1" applyFill="1" applyBorder="1" applyAlignment="1">
      <alignment horizontal="center" vertical="center"/>
    </xf>
    <xf numFmtId="0" fontId="40" fillId="2" borderId="54" xfId="0" applyFont="1" applyFill="1" applyBorder="1" applyAlignment="1">
      <alignment vertical="top" wrapText="1"/>
    </xf>
    <xf numFmtId="0" fontId="13" fillId="2" borderId="80" xfId="0" applyFont="1" applyFill="1" applyBorder="1" applyAlignment="1">
      <alignment horizontal="center" vertical="center"/>
    </xf>
    <xf numFmtId="0" fontId="40" fillId="2" borderId="81" xfId="0" applyFont="1" applyFill="1" applyBorder="1" applyAlignment="1">
      <alignment vertical="top" wrapText="1"/>
    </xf>
    <xf numFmtId="0" fontId="13" fillId="2" borderId="82" xfId="0" applyFont="1" applyFill="1" applyBorder="1" applyAlignment="1">
      <alignment horizontal="center" vertical="center"/>
    </xf>
    <xf numFmtId="1" fontId="46" fillId="7" borderId="29" xfId="0" applyNumberFormat="1" applyFont="1" applyFill="1" applyBorder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165" fontId="61" fillId="11" borderId="83" xfId="0" applyNumberFormat="1" applyFont="1" applyFill="1" applyBorder="1" applyAlignment="1">
      <alignment horizontal="center" vertical="center" wrapText="1"/>
    </xf>
    <xf numFmtId="1" fontId="61" fillId="11" borderId="83" xfId="0" applyNumberFormat="1" applyFont="1" applyFill="1" applyBorder="1" applyAlignment="1">
      <alignment horizontal="center" vertical="center" wrapText="1"/>
    </xf>
    <xf numFmtId="165" fontId="61" fillId="11" borderId="69" xfId="0" applyNumberFormat="1" applyFont="1" applyFill="1" applyBorder="1" applyAlignment="1">
      <alignment horizontal="center" vertical="center" wrapText="1"/>
    </xf>
    <xf numFmtId="3" fontId="3" fillId="4" borderId="40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3" borderId="62" xfId="0" applyNumberFormat="1" applyFont="1" applyFill="1" applyBorder="1" applyAlignment="1">
      <alignment horizontal="center" vertical="center"/>
    </xf>
    <xf numFmtId="3" fontId="3" fillId="3" borderId="58" xfId="0" applyNumberFormat="1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3" fillId="5" borderId="71" xfId="1" applyNumberFormat="1" applyFont="1" applyFill="1" applyBorder="1" applyAlignment="1" applyProtection="1">
      <alignment horizontal="center" vertical="center"/>
    </xf>
    <xf numFmtId="3" fontId="3" fillId="5" borderId="84" xfId="1" applyNumberFormat="1" applyFont="1" applyFill="1" applyBorder="1" applyAlignment="1" applyProtection="1">
      <alignment horizontal="center" vertical="center"/>
    </xf>
    <xf numFmtId="0" fontId="53" fillId="5" borderId="85" xfId="0" applyFont="1" applyFill="1" applyBorder="1" applyAlignment="1">
      <alignment horizontal="center" vertical="center"/>
    </xf>
    <xf numFmtId="0" fontId="48" fillId="5" borderId="85" xfId="0" applyFont="1" applyFill="1" applyBorder="1" applyAlignment="1">
      <alignment horizontal="center" vertical="center"/>
    </xf>
    <xf numFmtId="4" fontId="48" fillId="5" borderId="86" xfId="0" applyNumberFormat="1" applyFont="1" applyFill="1" applyBorder="1" applyAlignment="1">
      <alignment horizontal="center" vertical="center"/>
    </xf>
    <xf numFmtId="3" fontId="3" fillId="5" borderId="31" xfId="1" applyNumberFormat="1" applyFont="1" applyFill="1" applyBorder="1" applyAlignment="1" applyProtection="1">
      <alignment horizontal="center" vertical="center"/>
    </xf>
    <xf numFmtId="1" fontId="3" fillId="4" borderId="62" xfId="0" applyNumberFormat="1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1" fontId="3" fillId="2" borderId="64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2" fontId="61" fillId="2" borderId="87" xfId="0" applyNumberFormat="1" applyFont="1" applyFill="1" applyBorder="1" applyAlignment="1">
      <alignment horizontal="center" vertical="center" wrapText="1"/>
    </xf>
    <xf numFmtId="0" fontId="61" fillId="2" borderId="87" xfId="0" applyFont="1" applyFill="1" applyBorder="1" applyAlignment="1">
      <alignment horizontal="center" vertical="center" wrapText="1"/>
    </xf>
    <xf numFmtId="0" fontId="61" fillId="2" borderId="87" xfId="0" applyFont="1" applyFill="1" applyBorder="1" applyAlignment="1">
      <alignment horizontal="center" vertical="center"/>
    </xf>
    <xf numFmtId="2" fontId="61" fillId="2" borderId="88" xfId="0" applyNumberFormat="1" applyFont="1" applyFill="1" applyBorder="1" applyAlignment="1">
      <alignment horizontal="center" vertical="center" wrapText="1"/>
    </xf>
    <xf numFmtId="0" fontId="61" fillId="2" borderId="88" xfId="0" applyFont="1" applyFill="1" applyBorder="1" applyAlignment="1">
      <alignment horizontal="center" vertical="center" wrapText="1"/>
    </xf>
    <xf numFmtId="0" fontId="61" fillId="2" borderId="88" xfId="0" applyFont="1" applyFill="1" applyBorder="1" applyAlignment="1">
      <alignment horizontal="center" vertical="center"/>
    </xf>
    <xf numFmtId="1" fontId="13" fillId="2" borderId="89" xfId="0" applyNumberFormat="1" applyFont="1" applyFill="1" applyBorder="1" applyAlignment="1">
      <alignment horizontal="center" vertical="center"/>
    </xf>
    <xf numFmtId="0" fontId="40" fillId="2" borderId="90" xfId="0" applyFont="1" applyFill="1" applyBorder="1" applyAlignment="1">
      <alignment vertical="top" wrapText="1"/>
    </xf>
    <xf numFmtId="3" fontId="9" fillId="0" borderId="59" xfId="0" applyNumberFormat="1" applyFont="1" applyFill="1" applyBorder="1" applyAlignment="1">
      <alignment horizontal="center" vertical="center"/>
    </xf>
    <xf numFmtId="1" fontId="13" fillId="2" borderId="91" xfId="0" applyNumberFormat="1" applyFont="1" applyFill="1" applyBorder="1" applyAlignment="1">
      <alignment horizontal="center" vertical="center"/>
    </xf>
    <xf numFmtId="0" fontId="40" fillId="2" borderId="92" xfId="0" applyFont="1" applyFill="1" applyBorder="1" applyAlignment="1">
      <alignment vertical="top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1" fontId="13" fillId="4" borderId="93" xfId="0" applyNumberFormat="1" applyFont="1" applyFill="1" applyBorder="1" applyAlignment="1">
      <alignment horizontal="center" vertical="center"/>
    </xf>
    <xf numFmtId="0" fontId="13" fillId="4" borderId="94" xfId="0" applyFont="1" applyFill="1" applyBorder="1" applyAlignment="1">
      <alignment horizontal="center" vertical="center"/>
    </xf>
    <xf numFmtId="1" fontId="13" fillId="4" borderId="52" xfId="0" applyNumberFormat="1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1" fontId="13" fillId="4" borderId="20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3" fontId="13" fillId="4" borderId="95" xfId="0" applyNumberFormat="1" applyFont="1" applyFill="1" applyBorder="1" applyAlignment="1">
      <alignment horizontal="center" vertical="center"/>
    </xf>
    <xf numFmtId="165" fontId="61" fillId="11" borderId="96" xfId="0" applyNumberFormat="1" applyFont="1" applyFill="1" applyBorder="1" applyAlignment="1">
      <alignment horizontal="center" vertical="center" wrapText="1"/>
    </xf>
    <xf numFmtId="1" fontId="61" fillId="11" borderId="96" xfId="0" applyNumberFormat="1" applyFont="1" applyFill="1" applyBorder="1" applyAlignment="1">
      <alignment horizontal="center" vertical="center" wrapText="1"/>
    </xf>
    <xf numFmtId="4" fontId="10" fillId="3" borderId="97" xfId="0" applyNumberFormat="1" applyFont="1" applyFill="1" applyBorder="1" applyAlignment="1">
      <alignment horizontal="center" vertical="center"/>
    </xf>
    <xf numFmtId="3" fontId="13" fillId="4" borderId="20" xfId="0" applyNumberFormat="1" applyFont="1" applyFill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3" fontId="13" fillId="2" borderId="98" xfId="0" applyNumberFormat="1" applyFont="1" applyFill="1" applyBorder="1" applyAlignment="1">
      <alignment horizontal="center" vertical="center"/>
    </xf>
    <xf numFmtId="3" fontId="13" fillId="2" borderId="20" xfId="0" applyNumberFormat="1" applyFont="1" applyFill="1" applyBorder="1" applyAlignment="1">
      <alignment horizontal="center" vertical="center"/>
    </xf>
    <xf numFmtId="3" fontId="13" fillId="2" borderId="38" xfId="0" applyNumberFormat="1" applyFont="1" applyFill="1" applyBorder="1" applyAlignment="1">
      <alignment horizontal="center" vertical="center"/>
    </xf>
    <xf numFmtId="4" fontId="10" fillId="3" borderId="39" xfId="0" applyNumberFormat="1" applyFont="1" applyFill="1" applyBorder="1" applyAlignment="1">
      <alignment horizontal="center" vertical="center"/>
    </xf>
    <xf numFmtId="3" fontId="3" fillId="2" borderId="62" xfId="0" applyNumberFormat="1" applyFont="1" applyFill="1" applyBorder="1" applyAlignment="1">
      <alignment horizontal="center" vertical="center" wrapText="1"/>
    </xf>
    <xf numFmtId="3" fontId="3" fillId="2" borderId="58" xfId="0" applyNumberFormat="1" applyFont="1" applyFill="1" applyBorder="1" applyAlignment="1">
      <alignment horizontal="center" vertical="center" wrapText="1"/>
    </xf>
    <xf numFmtId="165" fontId="61" fillId="11" borderId="99" xfId="0" applyNumberFormat="1" applyFont="1" applyFill="1" applyBorder="1" applyAlignment="1">
      <alignment horizontal="center" vertical="center" wrapText="1"/>
    </xf>
    <xf numFmtId="1" fontId="61" fillId="11" borderId="99" xfId="0" applyNumberFormat="1" applyFont="1" applyFill="1" applyBorder="1" applyAlignment="1">
      <alignment horizontal="center" vertical="center" wrapText="1"/>
    </xf>
    <xf numFmtId="0" fontId="10" fillId="3" borderId="95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1" fontId="13" fillId="4" borderId="95" xfId="0" applyNumberFormat="1" applyFont="1" applyFill="1" applyBorder="1" applyAlignment="1">
      <alignment horizontal="center" vertical="center"/>
    </xf>
    <xf numFmtId="0" fontId="13" fillId="4" borderId="97" xfId="0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4" fontId="10" fillId="3" borderId="42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58" xfId="0" applyNumberFormat="1" applyFont="1" applyFill="1" applyBorder="1" applyAlignment="1">
      <alignment horizontal="center" vertical="center"/>
    </xf>
    <xf numFmtId="3" fontId="3" fillId="5" borderId="100" xfId="1" applyNumberFormat="1" applyFont="1" applyFill="1" applyBorder="1" applyAlignment="1" applyProtection="1">
      <alignment horizontal="center" vertical="center"/>
    </xf>
    <xf numFmtId="0" fontId="53" fillId="5" borderId="101" xfId="0" applyFont="1" applyFill="1" applyBorder="1" applyAlignment="1">
      <alignment horizontal="center" vertical="center"/>
    </xf>
    <xf numFmtId="0" fontId="48" fillId="5" borderId="101" xfId="0" applyFont="1" applyFill="1" applyBorder="1" applyAlignment="1">
      <alignment horizontal="center" vertical="center"/>
    </xf>
    <xf numFmtId="4" fontId="48" fillId="5" borderId="102" xfId="0" applyNumberFormat="1" applyFont="1" applyFill="1" applyBorder="1" applyAlignment="1">
      <alignment horizontal="center" vertical="center"/>
    </xf>
    <xf numFmtId="3" fontId="3" fillId="2" borderId="62" xfId="0" applyNumberFormat="1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 wrapText="1"/>
    </xf>
    <xf numFmtId="0" fontId="16" fillId="2" borderId="95" xfId="0" applyFont="1" applyFill="1" applyBorder="1" applyAlignment="1">
      <alignment horizontal="center" vertical="center"/>
    </xf>
    <xf numFmtId="0" fontId="38" fillId="2" borderId="87" xfId="0" applyFont="1" applyFill="1" applyBorder="1" applyAlignment="1">
      <alignment horizontal="center" vertical="center"/>
    </xf>
    <xf numFmtId="3" fontId="39" fillId="0" borderId="87" xfId="0" applyNumberFormat="1" applyFont="1" applyFill="1" applyBorder="1" applyAlignment="1">
      <alignment horizontal="center" vertical="center"/>
    </xf>
    <xf numFmtId="1" fontId="13" fillId="2" borderId="103" xfId="0" applyNumberFormat="1" applyFont="1" applyFill="1" applyBorder="1" applyAlignment="1">
      <alignment horizontal="center" vertical="center"/>
    </xf>
    <xf numFmtId="0" fontId="13" fillId="2" borderId="104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3" fillId="2" borderId="105" xfId="0" applyFont="1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/>
    </xf>
    <xf numFmtId="0" fontId="13" fillId="2" borderId="106" xfId="0" applyFont="1" applyFill="1" applyBorder="1" applyAlignment="1">
      <alignment horizontal="center" vertical="center"/>
    </xf>
    <xf numFmtId="1" fontId="16" fillId="2" borderId="62" xfId="0" applyNumberFormat="1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40" fillId="2" borderId="107" xfId="0" applyFont="1" applyFill="1" applyBorder="1" applyAlignment="1">
      <alignment vertical="top" wrapText="1"/>
    </xf>
    <xf numFmtId="0" fontId="13" fillId="2" borderId="62" xfId="0" applyFont="1" applyFill="1" applyBorder="1" applyAlignment="1">
      <alignment horizontal="center" vertical="center"/>
    </xf>
    <xf numFmtId="0" fontId="52" fillId="5" borderId="56" xfId="0" applyFont="1" applyFill="1" applyBorder="1" applyAlignment="1" applyProtection="1">
      <alignment horizontal="left" vertical="center" wrapText="1"/>
    </xf>
    <xf numFmtId="0" fontId="52" fillId="5" borderId="0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33" fillId="3" borderId="10" xfId="0" applyFont="1" applyFill="1" applyBorder="1" applyAlignment="1">
      <alignment horizontal="center" textRotation="90" wrapText="1"/>
    </xf>
    <xf numFmtId="0" fontId="33" fillId="3" borderId="5" xfId="0" applyFont="1" applyFill="1" applyBorder="1" applyAlignment="1">
      <alignment horizontal="center" textRotation="90"/>
    </xf>
    <xf numFmtId="0" fontId="33" fillId="3" borderId="7" xfId="0" applyFont="1" applyFill="1" applyBorder="1" applyAlignment="1">
      <alignment horizontal="center" textRotation="90"/>
    </xf>
    <xf numFmtId="4" fontId="10" fillId="3" borderId="9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7" fillId="3" borderId="0" xfId="0" applyFont="1" applyFill="1" applyAlignment="1">
      <alignment horizontal="right"/>
    </xf>
    <xf numFmtId="1" fontId="26" fillId="3" borderId="18" xfId="0" applyNumberFormat="1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/>
    </xf>
    <xf numFmtId="49" fontId="27" fillId="3" borderId="18" xfId="0" applyNumberFormat="1" applyFont="1" applyFill="1" applyBorder="1" applyAlignment="1">
      <alignment horizontal="center" vertical="center" wrapText="1"/>
    </xf>
    <xf numFmtId="3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0" xfId="0" applyFont="1" applyFill="1" applyAlignment="1">
      <alignment horizontal="left" vertical="center" wrapText="1"/>
    </xf>
    <xf numFmtId="0" fontId="60" fillId="7" borderId="0" xfId="0" applyFont="1" applyFill="1" applyAlignment="1">
      <alignment horizontal="left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273843</xdr:colOff>
      <xdr:row>0</xdr:row>
      <xdr:rowOff>0</xdr:rowOff>
    </xdr:from>
    <xdr:to>
      <xdr:col>4</xdr:col>
      <xdr:colOff>92869</xdr:colOff>
      <xdr:row>5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274E127-CAB4-4AEA-9033-F67B0EFCF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93" y="0"/>
          <a:ext cx="2257426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81"/>
  <sheetViews>
    <sheetView tabSelected="1" zoomScale="80" zoomScaleNormal="80" workbookViewId="0">
      <selection activeCell="G13" sqref="G13"/>
    </sheetView>
  </sheetViews>
  <sheetFormatPr defaultColWidth="9.140625" defaultRowHeight="18" x14ac:dyDescent="0.25"/>
  <cols>
    <col min="1" max="2" width="4.140625" style="1" customWidth="1"/>
    <col min="3" max="3" width="12.85546875" style="13" customWidth="1"/>
    <col min="4" max="4" width="18.42578125" style="3" customWidth="1"/>
    <col min="5" max="5" width="11.28515625" style="4" customWidth="1"/>
    <col min="6" max="6" width="9.5703125" style="5" customWidth="1"/>
    <col min="7" max="7" width="93.5703125" style="11" customWidth="1"/>
    <col min="8" max="10" width="4.140625" style="11" customWidth="1"/>
    <col min="11" max="11" width="3.140625" style="11" customWidth="1"/>
    <col min="12" max="12" width="18.5703125" style="7" customWidth="1"/>
    <col min="13" max="13" width="10.7109375" style="8" customWidth="1"/>
    <col min="14" max="14" width="10.7109375" style="9" customWidth="1"/>
    <col min="15" max="18" width="10.7109375" style="10" customWidth="1"/>
    <col min="19" max="19" width="3.7109375" style="11" customWidth="1"/>
    <col min="20" max="22" width="10.7109375" style="10" customWidth="1"/>
    <col min="23" max="23" width="3.7109375" style="11" customWidth="1"/>
    <col min="24" max="24" width="12.140625" style="10" customWidth="1"/>
    <col min="25" max="25" width="10.7109375" style="10" customWidth="1"/>
    <col min="26" max="26" width="9.140625" style="11"/>
    <col min="27" max="16384" width="9.140625" style="12"/>
  </cols>
  <sheetData>
    <row r="1" spans="1:58" ht="18.75" customHeight="1" x14ac:dyDescent="0.25">
      <c r="C1" s="2"/>
      <c r="G1" s="353"/>
      <c r="H1" s="353"/>
      <c r="I1" s="353"/>
      <c r="J1" s="353"/>
      <c r="K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ht="13.5" customHeight="1" x14ac:dyDescent="0.25">
      <c r="G2" s="354" t="s">
        <v>0</v>
      </c>
      <c r="H2" s="354"/>
      <c r="I2" s="354"/>
      <c r="J2" s="354"/>
      <c r="K2" s="14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18.600000000000001" customHeight="1" x14ac:dyDescent="0.25">
      <c r="C3" s="2"/>
      <c r="G3" s="15" t="s">
        <v>1</v>
      </c>
      <c r="H3" s="15"/>
      <c r="I3" s="15"/>
      <c r="J3" s="15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7.45" customHeight="1" x14ac:dyDescent="0.25">
      <c r="C4" s="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58" ht="11.45" customHeight="1" x14ac:dyDescent="0.25">
      <c r="C5" s="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58" s="11" customFormat="1" ht="31.15" customHeight="1" x14ac:dyDescent="0.3">
      <c r="A6" s="1"/>
      <c r="B6" s="1"/>
      <c r="C6" s="16" t="s">
        <v>2</v>
      </c>
      <c r="D6" s="17"/>
      <c r="E6" s="18"/>
      <c r="F6" s="19"/>
      <c r="G6" s="20"/>
      <c r="H6" s="21"/>
      <c r="I6" s="21"/>
      <c r="J6" s="21"/>
      <c r="K6" s="22"/>
      <c r="L6" s="23"/>
      <c r="M6" s="8"/>
      <c r="N6" s="9"/>
      <c r="O6" s="10"/>
      <c r="P6" s="10"/>
      <c r="Q6" s="10"/>
      <c r="R6" s="10"/>
      <c r="T6" s="10"/>
      <c r="U6" s="10"/>
      <c r="V6" s="10"/>
      <c r="X6" s="10"/>
      <c r="Y6" s="10"/>
    </row>
    <row r="7" spans="1:58" ht="21.6" customHeight="1" x14ac:dyDescent="0.25">
      <c r="C7" s="24" t="s">
        <v>79</v>
      </c>
      <c r="E7" s="25"/>
      <c r="F7" s="26"/>
      <c r="G7" s="25"/>
      <c r="H7" s="27"/>
      <c r="I7" s="27"/>
      <c r="J7" s="27"/>
      <c r="K7" s="28"/>
      <c r="L7" s="23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ht="17.45" customHeight="1" x14ac:dyDescent="0.25">
      <c r="C8" s="2"/>
      <c r="E8" s="29"/>
      <c r="F8" s="30"/>
      <c r="G8" s="31"/>
      <c r="H8" s="32"/>
      <c r="I8" s="32"/>
      <c r="J8" s="32"/>
      <c r="K8" s="31"/>
      <c r="L8" s="23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ht="15.75" customHeight="1" x14ac:dyDescent="0.25">
      <c r="C9" s="362" t="s">
        <v>3</v>
      </c>
      <c r="D9" s="365" t="s">
        <v>38</v>
      </c>
      <c r="E9" s="33" t="s">
        <v>4</v>
      </c>
      <c r="F9" s="34" t="s">
        <v>5</v>
      </c>
      <c r="G9" s="363" t="s">
        <v>6</v>
      </c>
      <c r="H9" s="364" t="s">
        <v>7</v>
      </c>
      <c r="I9" s="364"/>
      <c r="J9" s="364"/>
      <c r="K9" s="35"/>
      <c r="L9" s="366" t="s">
        <v>31</v>
      </c>
      <c r="M9" s="359" t="s">
        <v>8</v>
      </c>
      <c r="N9" s="360" t="s">
        <v>9</v>
      </c>
      <c r="O9" s="360" t="s">
        <v>10</v>
      </c>
      <c r="P9" s="360" t="s">
        <v>11</v>
      </c>
      <c r="Q9" s="360" t="s">
        <v>12</v>
      </c>
      <c r="R9" s="358" t="s">
        <v>13</v>
      </c>
      <c r="T9" s="351" t="s">
        <v>14</v>
      </c>
      <c r="U9" s="360" t="s">
        <v>15</v>
      </c>
      <c r="V9" s="352" t="s">
        <v>16</v>
      </c>
      <c r="X9" s="351" t="s">
        <v>17</v>
      </c>
      <c r="Y9" s="352" t="s">
        <v>18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ht="14.1" customHeight="1" x14ac:dyDescent="0.25">
      <c r="C10" s="362"/>
      <c r="D10" s="365"/>
      <c r="E10" s="36" t="s">
        <v>19</v>
      </c>
      <c r="F10" s="37" t="s">
        <v>20</v>
      </c>
      <c r="G10" s="363"/>
      <c r="H10" s="355" t="s">
        <v>29</v>
      </c>
      <c r="I10" s="356" t="s">
        <v>21</v>
      </c>
      <c r="J10" s="357" t="s">
        <v>22</v>
      </c>
      <c r="K10" s="38"/>
      <c r="L10" s="366"/>
      <c r="M10" s="359"/>
      <c r="N10" s="360"/>
      <c r="O10" s="360"/>
      <c r="P10" s="360"/>
      <c r="Q10" s="360"/>
      <c r="R10" s="358"/>
      <c r="T10" s="351"/>
      <c r="U10" s="360"/>
      <c r="V10" s="352"/>
      <c r="X10" s="351"/>
      <c r="Y10" s="352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ht="14.25" customHeight="1" x14ac:dyDescent="0.25">
      <c r="C11" s="362"/>
      <c r="D11" s="365"/>
      <c r="E11" s="39" t="s">
        <v>23</v>
      </c>
      <c r="F11" s="40" t="s">
        <v>23</v>
      </c>
      <c r="G11" s="363"/>
      <c r="H11" s="355"/>
      <c r="I11" s="356"/>
      <c r="J11" s="357"/>
      <c r="K11" s="38"/>
      <c r="L11" s="366"/>
      <c r="M11" s="359"/>
      <c r="N11" s="360"/>
      <c r="O11" s="360"/>
      <c r="P11" s="360"/>
      <c r="Q11" s="360"/>
      <c r="R11" s="358"/>
      <c r="T11" s="351"/>
      <c r="U11" s="360"/>
      <c r="V11" s="352"/>
      <c r="X11" s="351"/>
      <c r="Y11" s="352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ht="26.1" customHeight="1" thickBot="1" x14ac:dyDescent="0.3">
      <c r="C12" s="41" t="s">
        <v>24</v>
      </c>
      <c r="E12" s="42"/>
      <c r="F12" s="43"/>
      <c r="G12" s="44"/>
      <c r="H12" s="45"/>
      <c r="I12" s="46"/>
      <c r="J12" s="46"/>
      <c r="K12" s="38"/>
      <c r="L12" s="47"/>
      <c r="M12" s="48"/>
      <c r="N12" s="48"/>
      <c r="O12" s="48"/>
      <c r="P12" s="48"/>
      <c r="Q12" s="48"/>
      <c r="R12" s="49"/>
      <c r="T12" s="48"/>
      <c r="U12" s="48"/>
      <c r="V12" s="48"/>
      <c r="X12" s="48"/>
      <c r="Y12" s="48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s="55" customFormat="1" ht="63" customHeight="1" x14ac:dyDescent="0.2">
      <c r="A13" s="50" t="s">
        <v>39</v>
      </c>
      <c r="B13" s="183"/>
      <c r="C13" s="147">
        <v>740955</v>
      </c>
      <c r="D13" s="148" t="s">
        <v>40</v>
      </c>
      <c r="E13" s="180">
        <v>5990</v>
      </c>
      <c r="F13" s="149">
        <v>0</v>
      </c>
      <c r="G13" s="171" t="s">
        <v>80</v>
      </c>
      <c r="H13" s="51"/>
      <c r="I13" s="52"/>
      <c r="J13" s="53">
        <v>1</v>
      </c>
      <c r="K13" s="54"/>
      <c r="L13" s="260">
        <v>8590371077753</v>
      </c>
      <c r="M13" s="261">
        <v>32.9</v>
      </c>
      <c r="N13" s="261">
        <v>36.1</v>
      </c>
      <c r="O13" s="150">
        <v>576</v>
      </c>
      <c r="P13" s="150">
        <v>952</v>
      </c>
      <c r="Q13" s="150">
        <v>718</v>
      </c>
      <c r="R13" s="151">
        <f t="shared" ref="R13:R54" si="0">(O13*P13*Q13)/1000000</f>
        <v>393.71673600000003</v>
      </c>
      <c r="T13" s="152">
        <v>500</v>
      </c>
      <c r="U13" s="150">
        <v>850</v>
      </c>
      <c r="V13" s="153">
        <v>594</v>
      </c>
      <c r="X13" s="154">
        <v>73211110</v>
      </c>
      <c r="Y13" s="275" t="s">
        <v>25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8" s="55" customFormat="1" ht="75" customHeight="1" x14ac:dyDescent="0.2">
      <c r="A14" s="50" t="s">
        <v>39</v>
      </c>
      <c r="B14" s="183" t="s">
        <v>26</v>
      </c>
      <c r="C14" s="115">
        <v>740986</v>
      </c>
      <c r="D14" s="63" t="s">
        <v>41</v>
      </c>
      <c r="E14" s="177">
        <v>6490</v>
      </c>
      <c r="F14" s="146">
        <v>0</v>
      </c>
      <c r="G14" s="172" t="s">
        <v>102</v>
      </c>
      <c r="H14" s="64"/>
      <c r="I14" s="65">
        <v>1</v>
      </c>
      <c r="J14" s="66">
        <v>1</v>
      </c>
      <c r="K14" s="54"/>
      <c r="L14" s="118">
        <v>8590371077852</v>
      </c>
      <c r="M14" s="119">
        <v>34.799999999999997</v>
      </c>
      <c r="N14" s="119">
        <v>38</v>
      </c>
      <c r="O14" s="67">
        <v>576</v>
      </c>
      <c r="P14" s="67">
        <v>952</v>
      </c>
      <c r="Q14" s="67">
        <v>718</v>
      </c>
      <c r="R14" s="116">
        <f t="shared" si="0"/>
        <v>393.71673600000003</v>
      </c>
      <c r="T14" s="139">
        <v>500</v>
      </c>
      <c r="U14" s="61">
        <v>850</v>
      </c>
      <c r="V14" s="140">
        <v>594</v>
      </c>
      <c r="X14" s="143">
        <v>73211110</v>
      </c>
      <c r="Y14" s="144" t="s">
        <v>25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</row>
    <row r="15" spans="1:58" s="121" customFormat="1" ht="76.5" customHeight="1" x14ac:dyDescent="0.2">
      <c r="A15" s="50" t="s">
        <v>39</v>
      </c>
      <c r="B15" s="183" t="s">
        <v>26</v>
      </c>
      <c r="C15" s="196">
        <v>740922</v>
      </c>
      <c r="D15" s="197" t="s">
        <v>43</v>
      </c>
      <c r="E15" s="198">
        <v>7990</v>
      </c>
      <c r="F15" s="276">
        <v>0</v>
      </c>
      <c r="G15" s="199" t="s">
        <v>103</v>
      </c>
      <c r="H15" s="277">
        <v>1</v>
      </c>
      <c r="I15" s="278"/>
      <c r="J15" s="279">
        <v>1</v>
      </c>
      <c r="K15" s="9"/>
      <c r="L15" s="263">
        <v>8590371077500</v>
      </c>
      <c r="M15" s="119">
        <v>34.799999999999997</v>
      </c>
      <c r="N15" s="119">
        <v>38</v>
      </c>
      <c r="O15" s="67">
        <v>576</v>
      </c>
      <c r="P15" s="67">
        <v>952</v>
      </c>
      <c r="Q15" s="67">
        <v>718</v>
      </c>
      <c r="R15" s="205">
        <f t="shared" si="0"/>
        <v>393.71673600000003</v>
      </c>
      <c r="S15" s="120"/>
      <c r="T15" s="208">
        <v>500</v>
      </c>
      <c r="U15" s="204">
        <v>850</v>
      </c>
      <c r="V15" s="209">
        <v>594</v>
      </c>
      <c r="W15" s="120"/>
      <c r="X15" s="273">
        <v>73211110</v>
      </c>
      <c r="Y15" s="274" t="s">
        <v>25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</row>
    <row r="16" spans="1:58" s="11" customFormat="1" ht="74.25" customHeight="1" thickBot="1" x14ac:dyDescent="0.25">
      <c r="A16" s="50" t="s">
        <v>39</v>
      </c>
      <c r="B16" s="62" t="s">
        <v>26</v>
      </c>
      <c r="C16" s="188">
        <v>741185</v>
      </c>
      <c r="D16" s="189" t="s">
        <v>42</v>
      </c>
      <c r="E16" s="190">
        <v>7990</v>
      </c>
      <c r="F16" s="191">
        <v>0</v>
      </c>
      <c r="G16" s="192" t="s">
        <v>104</v>
      </c>
      <c r="H16" s="193"/>
      <c r="I16" s="194">
        <v>1</v>
      </c>
      <c r="J16" s="195">
        <v>1</v>
      </c>
      <c r="K16" s="10"/>
      <c r="L16" s="264">
        <v>8590371077647</v>
      </c>
      <c r="M16" s="265">
        <v>34.799999999999997</v>
      </c>
      <c r="N16" s="265">
        <v>38</v>
      </c>
      <c r="O16" s="202">
        <v>576</v>
      </c>
      <c r="P16" s="202">
        <v>952</v>
      </c>
      <c r="Q16" s="202">
        <v>718</v>
      </c>
      <c r="R16" s="203">
        <f t="shared" si="0"/>
        <v>393.71673600000003</v>
      </c>
      <c r="T16" s="206">
        <v>500</v>
      </c>
      <c r="U16" s="202">
        <v>850</v>
      </c>
      <c r="V16" s="207">
        <v>594</v>
      </c>
      <c r="X16" s="210">
        <v>73211110</v>
      </c>
      <c r="Y16" s="211" t="s">
        <v>25</v>
      </c>
    </row>
    <row r="17" spans="1:58" ht="26.1" customHeight="1" thickBot="1" x14ac:dyDescent="0.3">
      <c r="A17" s="56"/>
      <c r="B17" s="56"/>
      <c r="C17" s="41" t="s">
        <v>32</v>
      </c>
      <c r="F17" s="68"/>
      <c r="G17" s="12"/>
      <c r="M17" s="69"/>
      <c r="N17" s="7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1:58" ht="88.5" customHeight="1" x14ac:dyDescent="0.2">
      <c r="A18" s="50" t="s">
        <v>39</v>
      </c>
      <c r="B18" s="227"/>
      <c r="C18" s="147">
        <v>741303</v>
      </c>
      <c r="D18" s="148" t="s">
        <v>44</v>
      </c>
      <c r="E18" s="180">
        <v>6490</v>
      </c>
      <c r="F18" s="286">
        <v>69</v>
      </c>
      <c r="G18" s="287" t="s">
        <v>105</v>
      </c>
      <c r="H18" s="51"/>
      <c r="I18" s="52"/>
      <c r="J18" s="53">
        <v>1</v>
      </c>
      <c r="K18" s="71"/>
      <c r="L18" s="321">
        <v>8590371078071</v>
      </c>
      <c r="M18" s="322">
        <v>34.799999999999997</v>
      </c>
      <c r="N18" s="322">
        <v>38</v>
      </c>
      <c r="O18" s="292">
        <v>576</v>
      </c>
      <c r="P18" s="292">
        <v>952</v>
      </c>
      <c r="Q18" s="292">
        <v>718</v>
      </c>
      <c r="R18" s="323">
        <f t="shared" si="0"/>
        <v>393.71673600000003</v>
      </c>
      <c r="T18" s="291">
        <v>500</v>
      </c>
      <c r="U18" s="292">
        <v>850</v>
      </c>
      <c r="V18" s="293">
        <v>594</v>
      </c>
      <c r="X18" s="154">
        <v>85166090</v>
      </c>
      <c r="Y18" s="155" t="s">
        <v>25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ht="87.75" customHeight="1" x14ac:dyDescent="0.2">
      <c r="A19" s="50" t="s">
        <v>39</v>
      </c>
      <c r="B19" s="183" t="s">
        <v>26</v>
      </c>
      <c r="C19" s="145">
        <v>740983</v>
      </c>
      <c r="D19" s="57" t="s">
        <v>46</v>
      </c>
      <c r="E19" s="175">
        <v>6990</v>
      </c>
      <c r="F19" s="72">
        <v>69</v>
      </c>
      <c r="G19" s="169" t="s">
        <v>106</v>
      </c>
      <c r="H19" s="58">
        <v>1</v>
      </c>
      <c r="I19" s="59"/>
      <c r="J19" s="60">
        <v>1</v>
      </c>
      <c r="K19" s="71"/>
      <c r="L19" s="262">
        <v>8590371077739</v>
      </c>
      <c r="M19" s="266">
        <v>35.700000000000003</v>
      </c>
      <c r="N19" s="266">
        <v>38.9</v>
      </c>
      <c r="O19" s="73">
        <v>576</v>
      </c>
      <c r="P19" s="73">
        <v>952</v>
      </c>
      <c r="Q19" s="73">
        <v>718</v>
      </c>
      <c r="R19" s="311">
        <f t="shared" si="0"/>
        <v>393.71673600000003</v>
      </c>
      <c r="T19" s="294">
        <v>500</v>
      </c>
      <c r="U19" s="73">
        <v>850</v>
      </c>
      <c r="V19" s="295">
        <v>594</v>
      </c>
      <c r="X19" s="212">
        <v>85166090</v>
      </c>
      <c r="Y19" s="213" t="s">
        <v>25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1:58" ht="87.75" customHeight="1" x14ac:dyDescent="0.2">
      <c r="A20" s="50" t="s">
        <v>39</v>
      </c>
      <c r="B20" s="183" t="s">
        <v>26</v>
      </c>
      <c r="C20" s="145">
        <v>741412</v>
      </c>
      <c r="D20" s="57" t="s">
        <v>47</v>
      </c>
      <c r="E20" s="175">
        <v>7490</v>
      </c>
      <c r="F20" s="72">
        <v>69</v>
      </c>
      <c r="G20" s="169" t="s">
        <v>107</v>
      </c>
      <c r="H20" s="58">
        <v>1</v>
      </c>
      <c r="I20" s="59"/>
      <c r="J20" s="60">
        <v>1</v>
      </c>
      <c r="K20" s="71"/>
      <c r="L20" s="262">
        <v>8590371077821</v>
      </c>
      <c r="M20" s="266">
        <v>40.1</v>
      </c>
      <c r="N20" s="266">
        <v>43.3</v>
      </c>
      <c r="O20" s="73">
        <v>576</v>
      </c>
      <c r="P20" s="73">
        <v>952</v>
      </c>
      <c r="Q20" s="73">
        <v>718</v>
      </c>
      <c r="R20" s="311">
        <f t="shared" si="0"/>
        <v>393.71673600000003</v>
      </c>
      <c r="T20" s="294">
        <v>500</v>
      </c>
      <c r="U20" s="73">
        <v>850</v>
      </c>
      <c r="V20" s="295">
        <v>594</v>
      </c>
      <c r="X20" s="296">
        <v>85166090</v>
      </c>
      <c r="Y20" s="297" t="s">
        <v>25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1:58" ht="97.5" customHeight="1" x14ac:dyDescent="0.2">
      <c r="A21" s="50" t="s">
        <v>39</v>
      </c>
      <c r="B21" s="183" t="s">
        <v>26</v>
      </c>
      <c r="C21" s="115">
        <v>740926</v>
      </c>
      <c r="D21" s="63" t="s">
        <v>48</v>
      </c>
      <c r="E21" s="177">
        <v>7990</v>
      </c>
      <c r="F21" s="74">
        <v>69</v>
      </c>
      <c r="G21" s="170" t="s">
        <v>108</v>
      </c>
      <c r="H21" s="64"/>
      <c r="I21" s="65">
        <v>1</v>
      </c>
      <c r="J21" s="66">
        <v>1</v>
      </c>
      <c r="K21" s="71"/>
      <c r="L21" s="324">
        <v>8590371077548</v>
      </c>
      <c r="M21" s="119">
        <v>37.700000000000003</v>
      </c>
      <c r="N21" s="119">
        <v>40.9</v>
      </c>
      <c r="O21" s="67">
        <v>576</v>
      </c>
      <c r="P21" s="67">
        <v>952</v>
      </c>
      <c r="Q21" s="67">
        <v>718</v>
      </c>
      <c r="R21" s="116">
        <f t="shared" si="0"/>
        <v>393.71673600000003</v>
      </c>
      <c r="T21" s="141">
        <v>500</v>
      </c>
      <c r="U21" s="67">
        <v>850</v>
      </c>
      <c r="V21" s="142">
        <v>594</v>
      </c>
      <c r="X21" s="298">
        <v>85166090</v>
      </c>
      <c r="Y21" s="299" t="s">
        <v>25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1:58" ht="101.25" customHeight="1" x14ac:dyDescent="0.2">
      <c r="A22" s="50" t="s">
        <v>39</v>
      </c>
      <c r="B22" s="183" t="s">
        <v>26</v>
      </c>
      <c r="C22" s="115">
        <v>740911</v>
      </c>
      <c r="D22" s="63" t="s">
        <v>49</v>
      </c>
      <c r="E22" s="177">
        <v>8990</v>
      </c>
      <c r="F22" s="74">
        <v>69</v>
      </c>
      <c r="G22" s="170" t="s">
        <v>109</v>
      </c>
      <c r="H22" s="64">
        <v>1</v>
      </c>
      <c r="I22" s="65"/>
      <c r="J22" s="66">
        <v>1</v>
      </c>
      <c r="K22" s="71"/>
      <c r="L22" s="324">
        <v>8590371077302</v>
      </c>
      <c r="M22" s="119">
        <v>40.1</v>
      </c>
      <c r="N22" s="119">
        <v>43.3</v>
      </c>
      <c r="O22" s="67">
        <v>576</v>
      </c>
      <c r="P22" s="67">
        <v>952</v>
      </c>
      <c r="Q22" s="67">
        <v>718</v>
      </c>
      <c r="R22" s="116">
        <f t="shared" si="0"/>
        <v>393.71673600000003</v>
      </c>
      <c r="T22" s="141">
        <v>500</v>
      </c>
      <c r="U22" s="67">
        <v>850</v>
      </c>
      <c r="V22" s="142">
        <v>594</v>
      </c>
      <c r="X22" s="298">
        <v>85166090</v>
      </c>
      <c r="Y22" s="299" t="s">
        <v>25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58" ht="109.5" customHeight="1" x14ac:dyDescent="0.2">
      <c r="A23" s="50" t="s">
        <v>39</v>
      </c>
      <c r="B23" s="56"/>
      <c r="C23" s="115">
        <v>740914</v>
      </c>
      <c r="D23" s="63" t="s">
        <v>45</v>
      </c>
      <c r="E23" s="177">
        <v>8990</v>
      </c>
      <c r="F23" s="74">
        <v>69</v>
      </c>
      <c r="G23" s="170" t="s">
        <v>110</v>
      </c>
      <c r="H23" s="64">
        <v>1</v>
      </c>
      <c r="I23" s="65"/>
      <c r="J23" s="66">
        <v>1</v>
      </c>
      <c r="K23" s="71"/>
      <c r="L23" s="118">
        <v>8590371077333</v>
      </c>
      <c r="M23" s="119">
        <v>38.5</v>
      </c>
      <c r="N23" s="119">
        <v>41.7</v>
      </c>
      <c r="O23" s="67">
        <v>576</v>
      </c>
      <c r="P23" s="67">
        <v>952</v>
      </c>
      <c r="Q23" s="67">
        <v>718</v>
      </c>
      <c r="R23" s="116">
        <f t="shared" si="0"/>
        <v>393.71673600000003</v>
      </c>
      <c r="T23" s="141">
        <v>500</v>
      </c>
      <c r="U23" s="67">
        <v>850</v>
      </c>
      <c r="V23" s="142">
        <v>594</v>
      </c>
      <c r="X23" s="300">
        <v>85166090</v>
      </c>
      <c r="Y23" s="301" t="s">
        <v>25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108.75" customHeight="1" x14ac:dyDescent="0.2">
      <c r="A24" s="50" t="s">
        <v>39</v>
      </c>
      <c r="B24" s="183" t="s">
        <v>26</v>
      </c>
      <c r="C24" s="115">
        <v>740924</v>
      </c>
      <c r="D24" s="63" t="s">
        <v>50</v>
      </c>
      <c r="E24" s="177">
        <v>9990</v>
      </c>
      <c r="F24" s="74">
        <v>69</v>
      </c>
      <c r="G24" s="170" t="s">
        <v>111</v>
      </c>
      <c r="H24" s="64">
        <v>1</v>
      </c>
      <c r="I24" s="65"/>
      <c r="J24" s="66">
        <v>1</v>
      </c>
      <c r="K24" s="71"/>
      <c r="L24" s="324">
        <v>8590371077524</v>
      </c>
      <c r="M24" s="119">
        <v>39.5</v>
      </c>
      <c r="N24" s="119">
        <v>42.7</v>
      </c>
      <c r="O24" s="67">
        <v>576</v>
      </c>
      <c r="P24" s="67">
        <v>952</v>
      </c>
      <c r="Q24" s="67">
        <v>718</v>
      </c>
      <c r="R24" s="116">
        <f t="shared" si="0"/>
        <v>393.71673600000003</v>
      </c>
      <c r="T24" s="141">
        <v>500</v>
      </c>
      <c r="U24" s="67">
        <v>850</v>
      </c>
      <c r="V24" s="142">
        <v>594</v>
      </c>
      <c r="X24" s="300">
        <v>85166090</v>
      </c>
      <c r="Y24" s="299" t="s">
        <v>25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8" ht="110.25" customHeight="1" x14ac:dyDescent="0.2">
      <c r="A25" s="50" t="s">
        <v>39</v>
      </c>
      <c r="B25" s="183" t="s">
        <v>26</v>
      </c>
      <c r="C25" s="115">
        <v>740937</v>
      </c>
      <c r="D25" s="63" t="s">
        <v>52</v>
      </c>
      <c r="E25" s="176">
        <v>10490</v>
      </c>
      <c r="F25" s="74">
        <v>69</v>
      </c>
      <c r="G25" s="170" t="s">
        <v>112</v>
      </c>
      <c r="H25" s="64">
        <v>1</v>
      </c>
      <c r="I25" s="65">
        <v>1</v>
      </c>
      <c r="J25" s="66">
        <v>1</v>
      </c>
      <c r="K25" s="71"/>
      <c r="L25" s="324">
        <v>8590371077692</v>
      </c>
      <c r="M25" s="119">
        <v>40.9</v>
      </c>
      <c r="N25" s="119">
        <v>44.1</v>
      </c>
      <c r="O25" s="67">
        <v>576</v>
      </c>
      <c r="P25" s="67">
        <v>952</v>
      </c>
      <c r="Q25" s="67">
        <v>718</v>
      </c>
      <c r="R25" s="116">
        <f t="shared" si="0"/>
        <v>393.71673600000003</v>
      </c>
      <c r="T25" s="141">
        <v>500</v>
      </c>
      <c r="U25" s="67">
        <v>850</v>
      </c>
      <c r="V25" s="142">
        <v>594</v>
      </c>
      <c r="X25" s="300">
        <v>85166090</v>
      </c>
      <c r="Y25" s="301" t="s">
        <v>25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8" ht="123" customHeight="1" x14ac:dyDescent="0.2">
      <c r="A26" s="50" t="s">
        <v>39</v>
      </c>
      <c r="B26" s="183" t="s">
        <v>26</v>
      </c>
      <c r="C26" s="345">
        <v>740938</v>
      </c>
      <c r="D26" s="346" t="s">
        <v>51</v>
      </c>
      <c r="E26" s="214">
        <v>10990</v>
      </c>
      <c r="F26" s="215">
        <v>69</v>
      </c>
      <c r="G26" s="347" t="s">
        <v>120</v>
      </c>
      <c r="H26" s="348">
        <v>1</v>
      </c>
      <c r="I26" s="200">
        <v>1</v>
      </c>
      <c r="J26" s="201">
        <v>1</v>
      </c>
      <c r="K26" s="71"/>
      <c r="L26" s="330">
        <v>8590371077708</v>
      </c>
      <c r="M26" s="331">
        <v>40.4</v>
      </c>
      <c r="N26" s="331">
        <v>43.6</v>
      </c>
      <c r="O26" s="204">
        <v>576</v>
      </c>
      <c r="P26" s="204">
        <v>952</v>
      </c>
      <c r="Q26" s="204">
        <v>718</v>
      </c>
      <c r="R26" s="205">
        <f t="shared" si="0"/>
        <v>393.71673600000003</v>
      </c>
      <c r="T26" s="208">
        <v>500</v>
      </c>
      <c r="U26" s="204">
        <v>850</v>
      </c>
      <c r="V26" s="209">
        <v>594</v>
      </c>
      <c r="X26" s="212">
        <v>85166090</v>
      </c>
      <c r="Y26" s="213" t="s">
        <v>25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:58" ht="125.25" customHeight="1" thickBot="1" x14ac:dyDescent="0.25">
      <c r="A27" s="50" t="s">
        <v>39</v>
      </c>
      <c r="B27" s="183" t="s">
        <v>26</v>
      </c>
      <c r="C27" s="188">
        <v>741169</v>
      </c>
      <c r="D27" s="189" t="s">
        <v>53</v>
      </c>
      <c r="E27" s="288">
        <v>10990</v>
      </c>
      <c r="F27" s="289">
        <v>69</v>
      </c>
      <c r="G27" s="290" t="s">
        <v>113</v>
      </c>
      <c r="H27" s="193">
        <v>1</v>
      </c>
      <c r="I27" s="194">
        <v>1</v>
      </c>
      <c r="J27" s="195">
        <v>1</v>
      </c>
      <c r="K27" s="71"/>
      <c r="L27" s="325">
        <v>8590371077609</v>
      </c>
      <c r="M27" s="265">
        <v>42.9</v>
      </c>
      <c r="N27" s="265">
        <v>46.1</v>
      </c>
      <c r="O27" s="202">
        <v>576</v>
      </c>
      <c r="P27" s="202">
        <v>952</v>
      </c>
      <c r="Q27" s="202">
        <v>718</v>
      </c>
      <c r="R27" s="203">
        <f t="shared" si="0"/>
        <v>393.71673600000003</v>
      </c>
      <c r="T27" s="206">
        <v>500</v>
      </c>
      <c r="U27" s="202">
        <v>850</v>
      </c>
      <c r="V27" s="207">
        <v>594</v>
      </c>
      <c r="X27" s="210">
        <v>85166090</v>
      </c>
      <c r="Y27" s="211" t="s">
        <v>25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:58" s="80" customFormat="1" ht="26.1" customHeight="1" thickBot="1" x14ac:dyDescent="0.25">
      <c r="A28" s="75"/>
      <c r="B28" s="75"/>
      <c r="C28" s="76" t="s">
        <v>33</v>
      </c>
      <c r="D28" s="77"/>
      <c r="E28" s="78"/>
      <c r="F28" s="79"/>
      <c r="K28" s="81"/>
      <c r="L28" s="82"/>
      <c r="M28" s="83"/>
      <c r="N28" s="84"/>
      <c r="O28" s="85"/>
      <c r="P28" s="85"/>
      <c r="Q28" s="85"/>
      <c r="R28" s="85"/>
      <c r="T28" s="86"/>
      <c r="U28" s="86"/>
      <c r="V28" s="86"/>
      <c r="X28" s="86"/>
      <c r="Y28" s="86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8" s="88" customFormat="1" ht="103.5" customHeight="1" x14ac:dyDescent="0.25">
      <c r="A29" s="50" t="s">
        <v>39</v>
      </c>
      <c r="B29" s="87"/>
      <c r="C29" s="216">
        <v>741182</v>
      </c>
      <c r="D29" s="217" t="s">
        <v>56</v>
      </c>
      <c r="E29" s="218">
        <v>9990</v>
      </c>
      <c r="F29" s="219">
        <v>69</v>
      </c>
      <c r="G29" s="349" t="s">
        <v>114</v>
      </c>
      <c r="H29" s="220">
        <v>1</v>
      </c>
      <c r="I29" s="221"/>
      <c r="J29" s="222">
        <v>1</v>
      </c>
      <c r="K29" s="86"/>
      <c r="L29" s="326">
        <v>8590371077623</v>
      </c>
      <c r="M29" s="327">
        <v>46.8</v>
      </c>
      <c r="N29" s="327" t="s">
        <v>118</v>
      </c>
      <c r="O29" s="328">
        <v>676</v>
      </c>
      <c r="P29" s="328">
        <v>952</v>
      </c>
      <c r="Q29" s="328">
        <v>718</v>
      </c>
      <c r="R29" s="329">
        <f t="shared" si="0"/>
        <v>462.070336</v>
      </c>
      <c r="T29" s="101">
        <v>600</v>
      </c>
      <c r="U29" s="102">
        <v>850</v>
      </c>
      <c r="V29" s="103">
        <v>594</v>
      </c>
      <c r="X29" s="225">
        <v>85166090</v>
      </c>
      <c r="Y29" s="226" t="s">
        <v>25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:58" s="88" customFormat="1" ht="103.5" customHeight="1" x14ac:dyDescent="0.25">
      <c r="A30" s="50" t="s">
        <v>39</v>
      </c>
      <c r="B30" s="87"/>
      <c r="C30" s="161">
        <v>741184</v>
      </c>
      <c r="D30" s="162" t="s">
        <v>57</v>
      </c>
      <c r="E30" s="179">
        <v>10990</v>
      </c>
      <c r="F30" s="163">
        <v>69</v>
      </c>
      <c r="G30" s="350" t="s">
        <v>115</v>
      </c>
      <c r="H30" s="164">
        <v>1</v>
      </c>
      <c r="I30" s="165"/>
      <c r="J30" s="166">
        <v>1</v>
      </c>
      <c r="K30" s="86"/>
      <c r="L30" s="268">
        <v>8590371077630</v>
      </c>
      <c r="M30" s="269">
        <v>48.3</v>
      </c>
      <c r="N30" s="269">
        <v>51.7</v>
      </c>
      <c r="O30" s="270">
        <v>676</v>
      </c>
      <c r="P30" s="270">
        <v>952</v>
      </c>
      <c r="Q30" s="270">
        <v>718</v>
      </c>
      <c r="R30" s="271">
        <f t="shared" si="0"/>
        <v>462.070336</v>
      </c>
      <c r="T30" s="164">
        <v>600</v>
      </c>
      <c r="U30" s="165">
        <v>850</v>
      </c>
      <c r="V30" s="166">
        <v>594</v>
      </c>
      <c r="X30" s="167">
        <v>85166090</v>
      </c>
      <c r="Y30" s="168" t="s">
        <v>25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8" s="88" customFormat="1" ht="129" customHeight="1" x14ac:dyDescent="0.2">
      <c r="A31" s="50" t="s">
        <v>39</v>
      </c>
      <c r="B31" s="183" t="s">
        <v>26</v>
      </c>
      <c r="C31" s="216">
        <v>741181</v>
      </c>
      <c r="D31" s="217" t="s">
        <v>54</v>
      </c>
      <c r="E31" s="218">
        <v>11990</v>
      </c>
      <c r="F31" s="219">
        <v>69</v>
      </c>
      <c r="G31" s="349" t="s">
        <v>116</v>
      </c>
      <c r="H31" s="220">
        <v>1</v>
      </c>
      <c r="I31" s="221"/>
      <c r="J31" s="222">
        <v>1</v>
      </c>
      <c r="K31" s="86"/>
      <c r="L31" s="267">
        <v>8590371077616</v>
      </c>
      <c r="M31" s="241">
        <v>48.5</v>
      </c>
      <c r="N31" s="241">
        <v>55.2</v>
      </c>
      <c r="O31" s="223">
        <v>676</v>
      </c>
      <c r="P31" s="223">
        <v>952</v>
      </c>
      <c r="Q31" s="223">
        <v>718</v>
      </c>
      <c r="R31" s="224">
        <f t="shared" si="0"/>
        <v>462.070336</v>
      </c>
      <c r="T31" s="220">
        <v>600</v>
      </c>
      <c r="U31" s="221">
        <v>850</v>
      </c>
      <c r="V31" s="222">
        <v>594</v>
      </c>
      <c r="X31" s="225">
        <v>85166090</v>
      </c>
      <c r="Y31" s="226" t="s">
        <v>25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8" s="88" customFormat="1" ht="123" customHeight="1" thickBot="1" x14ac:dyDescent="0.25">
      <c r="A32" s="50" t="s">
        <v>39</v>
      </c>
      <c r="B32" s="183" t="s">
        <v>26</v>
      </c>
      <c r="C32" s="89">
        <v>741556</v>
      </c>
      <c r="D32" s="228" t="s">
        <v>55</v>
      </c>
      <c r="E32" s="229">
        <v>12990</v>
      </c>
      <c r="F32" s="230">
        <v>69</v>
      </c>
      <c r="G32" s="231" t="s">
        <v>117</v>
      </c>
      <c r="H32" s="232">
        <v>1</v>
      </c>
      <c r="I32" s="233"/>
      <c r="J32" s="234">
        <v>1</v>
      </c>
      <c r="K32" s="86"/>
      <c r="L32" s="272">
        <v>8590371078149</v>
      </c>
      <c r="M32" s="126">
        <v>48.5</v>
      </c>
      <c r="N32" s="126">
        <v>55.2</v>
      </c>
      <c r="O32" s="90">
        <v>676</v>
      </c>
      <c r="P32" s="90">
        <v>952</v>
      </c>
      <c r="Q32" s="90">
        <v>718</v>
      </c>
      <c r="R32" s="91">
        <f t="shared" si="0"/>
        <v>462.070336</v>
      </c>
      <c r="T32" s="232">
        <v>600</v>
      </c>
      <c r="U32" s="233">
        <v>850</v>
      </c>
      <c r="V32" s="234">
        <v>594</v>
      </c>
      <c r="X32" s="235">
        <v>85166090</v>
      </c>
      <c r="Y32" s="236" t="s">
        <v>25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8" s="96" customFormat="1" ht="26.1" customHeight="1" thickBot="1" x14ac:dyDescent="0.25">
      <c r="A33" s="92"/>
      <c r="B33" s="56"/>
      <c r="C33" s="41" t="s">
        <v>34</v>
      </c>
      <c r="D33" s="93"/>
      <c r="E33" s="94"/>
      <c r="F33" s="95"/>
      <c r="G33" s="242"/>
      <c r="H33" s="242"/>
      <c r="I33" s="242"/>
      <c r="J33" s="242"/>
      <c r="K33" s="243"/>
      <c r="L33" s="7"/>
      <c r="M33" s="69"/>
      <c r="N33" s="70"/>
      <c r="O33" s="10"/>
      <c r="P33" s="10"/>
      <c r="Q33" s="10"/>
      <c r="R33" s="10"/>
      <c r="T33" s="10"/>
      <c r="U33" s="10"/>
      <c r="V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:58" s="11" customFormat="1" ht="75.75" customHeight="1" x14ac:dyDescent="0.2">
      <c r="A34" s="255" t="s">
        <v>39</v>
      </c>
      <c r="B34" s="227"/>
      <c r="C34" s="332">
        <v>741307</v>
      </c>
      <c r="D34" s="333" t="s">
        <v>58</v>
      </c>
      <c r="E34" s="334">
        <v>5990</v>
      </c>
      <c r="F34" s="335">
        <v>69</v>
      </c>
      <c r="G34" s="157" t="s">
        <v>81</v>
      </c>
      <c r="H34" s="336"/>
      <c r="I34" s="337"/>
      <c r="J34" s="338">
        <v>1</v>
      </c>
      <c r="K34" s="71"/>
      <c r="L34" s="302">
        <v>8590371078101</v>
      </c>
      <c r="M34" s="303">
        <v>35.9</v>
      </c>
      <c r="N34" s="303">
        <v>39.1</v>
      </c>
      <c r="O34" s="304">
        <v>576</v>
      </c>
      <c r="P34" s="304">
        <v>952</v>
      </c>
      <c r="Q34" s="304">
        <v>718</v>
      </c>
      <c r="R34" s="305">
        <f t="shared" si="0"/>
        <v>393.71673600000003</v>
      </c>
      <c r="T34" s="316">
        <v>500</v>
      </c>
      <c r="U34" s="317">
        <v>850</v>
      </c>
      <c r="V34" s="318">
        <v>594</v>
      </c>
      <c r="X34" s="319">
        <v>85166010</v>
      </c>
      <c r="Y34" s="320" t="s">
        <v>25</v>
      </c>
    </row>
    <row r="35" spans="1:58" s="11" customFormat="1" ht="72.75" customHeight="1" x14ac:dyDescent="0.2">
      <c r="A35" s="255" t="s">
        <v>39</v>
      </c>
      <c r="B35" s="183" t="s">
        <v>26</v>
      </c>
      <c r="C35" s="115">
        <v>741308</v>
      </c>
      <c r="D35" s="63" t="s">
        <v>70</v>
      </c>
      <c r="E35" s="175">
        <v>6590</v>
      </c>
      <c r="F35" s="72">
        <v>69</v>
      </c>
      <c r="G35" s="156" t="s">
        <v>82</v>
      </c>
      <c r="H35" s="97"/>
      <c r="I35" s="59"/>
      <c r="J35" s="60">
        <v>1</v>
      </c>
      <c r="K35" s="71"/>
      <c r="L35" s="306">
        <v>8590371078118</v>
      </c>
      <c r="M35" s="257">
        <v>36.299999999999997</v>
      </c>
      <c r="N35" s="257">
        <v>39.5</v>
      </c>
      <c r="O35" s="258">
        <v>576</v>
      </c>
      <c r="P35" s="258">
        <v>952</v>
      </c>
      <c r="Q35" s="258">
        <v>718</v>
      </c>
      <c r="R35" s="116">
        <f t="shared" si="0"/>
        <v>393.71673600000003</v>
      </c>
      <c r="T35" s="141">
        <v>500</v>
      </c>
      <c r="U35" s="67">
        <v>850</v>
      </c>
      <c r="V35" s="142">
        <v>594</v>
      </c>
      <c r="X35" s="300">
        <v>85166010</v>
      </c>
      <c r="Y35" s="301" t="s">
        <v>25</v>
      </c>
    </row>
    <row r="36" spans="1:58" s="11" customFormat="1" ht="72" customHeight="1" x14ac:dyDescent="0.2">
      <c r="A36" s="255" t="s">
        <v>39</v>
      </c>
      <c r="B36" s="183" t="s">
        <v>26</v>
      </c>
      <c r="C36" s="115">
        <v>740913</v>
      </c>
      <c r="D36" s="63" t="s">
        <v>69</v>
      </c>
      <c r="E36" s="178">
        <v>6990</v>
      </c>
      <c r="F36" s="72">
        <v>69</v>
      </c>
      <c r="G36" s="158" t="s">
        <v>83</v>
      </c>
      <c r="H36" s="98"/>
      <c r="I36" s="65">
        <v>1</v>
      </c>
      <c r="J36" s="66">
        <v>1</v>
      </c>
      <c r="K36" s="71"/>
      <c r="L36" s="306">
        <v>8590371077326</v>
      </c>
      <c r="M36" s="257">
        <v>36.5</v>
      </c>
      <c r="N36" s="257">
        <v>39.700000000000003</v>
      </c>
      <c r="O36" s="258">
        <v>576</v>
      </c>
      <c r="P36" s="258">
        <v>952</v>
      </c>
      <c r="Q36" s="258">
        <v>718</v>
      </c>
      <c r="R36" s="116">
        <f t="shared" si="0"/>
        <v>393.71673600000003</v>
      </c>
      <c r="T36" s="141">
        <v>500</v>
      </c>
      <c r="U36" s="67">
        <v>850</v>
      </c>
      <c r="V36" s="142">
        <v>594</v>
      </c>
      <c r="X36" s="300">
        <v>85166010</v>
      </c>
      <c r="Y36" s="301" t="s">
        <v>25</v>
      </c>
    </row>
    <row r="37" spans="1:58" s="11" customFormat="1" ht="74.25" customHeight="1" x14ac:dyDescent="0.2">
      <c r="A37" s="255" t="s">
        <v>39</v>
      </c>
      <c r="B37" s="183" t="s">
        <v>26</v>
      </c>
      <c r="C37" s="115">
        <v>740979</v>
      </c>
      <c r="D37" s="63" t="s">
        <v>71</v>
      </c>
      <c r="E37" s="175">
        <v>7990</v>
      </c>
      <c r="F37" s="72">
        <v>69</v>
      </c>
      <c r="G37" s="156" t="s">
        <v>84</v>
      </c>
      <c r="H37" s="97">
        <v>1</v>
      </c>
      <c r="I37" s="59"/>
      <c r="J37" s="60">
        <v>1</v>
      </c>
      <c r="K37" s="182"/>
      <c r="L37" s="306">
        <v>8590371077722</v>
      </c>
      <c r="M37" s="257">
        <v>34.5</v>
      </c>
      <c r="N37" s="257">
        <v>37.700000000000003</v>
      </c>
      <c r="O37" s="258">
        <v>576</v>
      </c>
      <c r="P37" s="258">
        <v>952</v>
      </c>
      <c r="Q37" s="258">
        <v>718</v>
      </c>
      <c r="R37" s="116">
        <f t="shared" si="0"/>
        <v>393.71673600000003</v>
      </c>
      <c r="T37" s="141">
        <v>500</v>
      </c>
      <c r="U37" s="67">
        <v>850</v>
      </c>
      <c r="V37" s="142">
        <v>594</v>
      </c>
      <c r="X37" s="300">
        <v>85166010</v>
      </c>
      <c r="Y37" s="301" t="s">
        <v>25</v>
      </c>
    </row>
    <row r="38" spans="1:58" ht="78" customHeight="1" x14ac:dyDescent="0.2">
      <c r="A38" s="255" t="s">
        <v>39</v>
      </c>
      <c r="B38" s="227"/>
      <c r="C38" s="115">
        <v>740960</v>
      </c>
      <c r="D38" s="63" t="s">
        <v>59</v>
      </c>
      <c r="E38" s="175">
        <v>7490</v>
      </c>
      <c r="F38" s="72">
        <v>69</v>
      </c>
      <c r="G38" s="156" t="s">
        <v>85</v>
      </c>
      <c r="H38" s="97"/>
      <c r="I38" s="59"/>
      <c r="J38" s="60">
        <v>1</v>
      </c>
      <c r="K38" s="99"/>
      <c r="L38" s="307">
        <v>8590371077760</v>
      </c>
      <c r="M38" s="257">
        <v>34.799999999999997</v>
      </c>
      <c r="N38" s="257">
        <v>38</v>
      </c>
      <c r="O38" s="258">
        <v>576</v>
      </c>
      <c r="P38" s="258">
        <v>952</v>
      </c>
      <c r="Q38" s="258">
        <v>718</v>
      </c>
      <c r="R38" s="116">
        <f t="shared" si="0"/>
        <v>393.71673600000003</v>
      </c>
      <c r="T38" s="141">
        <v>500</v>
      </c>
      <c r="U38" s="67">
        <v>850</v>
      </c>
      <c r="V38" s="142">
        <v>594</v>
      </c>
      <c r="X38" s="300">
        <v>85166010</v>
      </c>
      <c r="Y38" s="301" t="s">
        <v>25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:58" ht="87.75" customHeight="1" x14ac:dyDescent="0.2">
      <c r="A39" s="50" t="s">
        <v>39</v>
      </c>
      <c r="B39" s="56"/>
      <c r="C39" s="115">
        <v>740929</v>
      </c>
      <c r="D39" s="63" t="s">
        <v>61</v>
      </c>
      <c r="E39" s="175">
        <v>8490</v>
      </c>
      <c r="F39" s="72">
        <v>69</v>
      </c>
      <c r="G39" s="156" t="s">
        <v>86</v>
      </c>
      <c r="H39" s="97">
        <v>1</v>
      </c>
      <c r="I39" s="59"/>
      <c r="J39" s="60">
        <v>1</v>
      </c>
      <c r="K39" s="99"/>
      <c r="L39" s="307">
        <v>8590371077579</v>
      </c>
      <c r="M39" s="257">
        <v>37.4</v>
      </c>
      <c r="N39" s="257">
        <v>40.6</v>
      </c>
      <c r="O39" s="258">
        <v>576</v>
      </c>
      <c r="P39" s="258">
        <v>952</v>
      </c>
      <c r="Q39" s="258">
        <v>718</v>
      </c>
      <c r="R39" s="116">
        <f t="shared" si="0"/>
        <v>393.71673600000003</v>
      </c>
      <c r="T39" s="141">
        <v>500</v>
      </c>
      <c r="U39" s="67">
        <v>850</v>
      </c>
      <c r="V39" s="142">
        <v>594</v>
      </c>
      <c r="X39" s="300">
        <v>85166010</v>
      </c>
      <c r="Y39" s="301" t="s">
        <v>25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:58" ht="87" customHeight="1" x14ac:dyDescent="0.2">
      <c r="A40" s="50" t="s">
        <v>39</v>
      </c>
      <c r="B40" s="56"/>
      <c r="C40" s="196">
        <v>740933</v>
      </c>
      <c r="D40" s="197" t="s">
        <v>60</v>
      </c>
      <c r="E40" s="198">
        <v>7990</v>
      </c>
      <c r="F40" s="215">
        <v>69</v>
      </c>
      <c r="G40" s="159" t="s">
        <v>87</v>
      </c>
      <c r="H40" s="97">
        <v>1</v>
      </c>
      <c r="I40" s="59"/>
      <c r="J40" s="60">
        <v>1</v>
      </c>
      <c r="K40" s="99"/>
      <c r="L40" s="307">
        <v>8590371077661</v>
      </c>
      <c r="M40" s="257">
        <v>34.5</v>
      </c>
      <c r="N40" s="257">
        <v>37.700000000000003</v>
      </c>
      <c r="O40" s="258">
        <v>576</v>
      </c>
      <c r="P40" s="258">
        <v>952</v>
      </c>
      <c r="Q40" s="258">
        <v>718</v>
      </c>
      <c r="R40" s="116">
        <f t="shared" si="0"/>
        <v>393.71673600000003</v>
      </c>
      <c r="T40" s="141">
        <v>500</v>
      </c>
      <c r="U40" s="67">
        <v>850</v>
      </c>
      <c r="V40" s="142">
        <v>594</v>
      </c>
      <c r="X40" s="300">
        <v>85166010</v>
      </c>
      <c r="Y40" s="301" t="s">
        <v>25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ht="99" customHeight="1" x14ac:dyDescent="0.2">
      <c r="A41" s="50" t="s">
        <v>39</v>
      </c>
      <c r="B41" s="62" t="s">
        <v>26</v>
      </c>
      <c r="C41" s="343">
        <v>740991</v>
      </c>
      <c r="D41" s="244" t="s">
        <v>72</v>
      </c>
      <c r="E41" s="245">
        <v>8990</v>
      </c>
      <c r="F41" s="246">
        <v>69</v>
      </c>
      <c r="G41" s="252" t="s">
        <v>88</v>
      </c>
      <c r="H41" s="253">
        <v>1</v>
      </c>
      <c r="I41" s="247"/>
      <c r="J41" s="248">
        <v>1</v>
      </c>
      <c r="K41" s="99"/>
      <c r="L41" s="308">
        <v>8590371077777</v>
      </c>
      <c r="M41" s="259">
        <v>37.5</v>
      </c>
      <c r="N41" s="257">
        <v>40.700000000000003</v>
      </c>
      <c r="O41" s="258">
        <v>576</v>
      </c>
      <c r="P41" s="258">
        <v>952</v>
      </c>
      <c r="Q41" s="258">
        <v>718</v>
      </c>
      <c r="R41" s="116">
        <f t="shared" si="0"/>
        <v>393.71673600000003</v>
      </c>
      <c r="T41" s="141">
        <v>500</v>
      </c>
      <c r="U41" s="67">
        <v>850</v>
      </c>
      <c r="V41" s="142">
        <v>594</v>
      </c>
      <c r="X41" s="300">
        <v>85166010</v>
      </c>
      <c r="Y41" s="301" t="s">
        <v>25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1:58" ht="100.5" customHeight="1" x14ac:dyDescent="0.2">
      <c r="A42" s="50" t="s">
        <v>39</v>
      </c>
      <c r="B42" s="56"/>
      <c r="C42" s="145">
        <v>740923</v>
      </c>
      <c r="D42" s="57" t="s">
        <v>63</v>
      </c>
      <c r="E42" s="175">
        <v>8990</v>
      </c>
      <c r="F42" s="237">
        <v>69</v>
      </c>
      <c r="G42" s="238" t="s">
        <v>89</v>
      </c>
      <c r="H42" s="239"/>
      <c r="I42" s="240">
        <v>1</v>
      </c>
      <c r="J42" s="339">
        <v>1</v>
      </c>
      <c r="K42" s="71"/>
      <c r="L42" s="308">
        <v>8590371077517</v>
      </c>
      <c r="M42" s="259">
        <v>37.6</v>
      </c>
      <c r="N42" s="257">
        <v>40.799999999999997</v>
      </c>
      <c r="O42" s="258">
        <v>576</v>
      </c>
      <c r="P42" s="258">
        <v>952</v>
      </c>
      <c r="Q42" s="258">
        <v>718</v>
      </c>
      <c r="R42" s="116">
        <f t="shared" si="0"/>
        <v>393.71673600000003</v>
      </c>
      <c r="T42" s="141">
        <v>500</v>
      </c>
      <c r="U42" s="67">
        <v>850</v>
      </c>
      <c r="V42" s="142">
        <v>594</v>
      </c>
      <c r="X42" s="300">
        <v>85166010</v>
      </c>
      <c r="Y42" s="301" t="s">
        <v>25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1:58" s="11" customFormat="1" ht="96.75" customHeight="1" x14ac:dyDescent="0.2">
      <c r="A43" s="50" t="s">
        <v>39</v>
      </c>
      <c r="B43" s="56"/>
      <c r="C43" s="196">
        <v>741557</v>
      </c>
      <c r="D43" s="197" t="s">
        <v>64</v>
      </c>
      <c r="E43" s="198">
        <v>9990</v>
      </c>
      <c r="F43" s="215">
        <v>69</v>
      </c>
      <c r="G43" s="159" t="s">
        <v>90</v>
      </c>
      <c r="H43" s="251">
        <v>1</v>
      </c>
      <c r="I43" s="200"/>
      <c r="J43" s="201">
        <v>1</v>
      </c>
      <c r="K43" s="99"/>
      <c r="L43" s="306">
        <v>8590371078156</v>
      </c>
      <c r="M43" s="257">
        <v>38.1</v>
      </c>
      <c r="N43" s="257">
        <v>41.3</v>
      </c>
      <c r="O43" s="258">
        <v>576</v>
      </c>
      <c r="P43" s="258">
        <v>952</v>
      </c>
      <c r="Q43" s="258">
        <v>718</v>
      </c>
      <c r="R43" s="116">
        <f t="shared" si="0"/>
        <v>393.71673600000003</v>
      </c>
      <c r="T43" s="141">
        <v>500</v>
      </c>
      <c r="U43" s="67">
        <v>850</v>
      </c>
      <c r="V43" s="142">
        <v>594</v>
      </c>
      <c r="X43" s="300">
        <v>85166010</v>
      </c>
      <c r="Y43" s="301" t="s">
        <v>25</v>
      </c>
    </row>
    <row r="44" spans="1:58" s="11" customFormat="1" ht="102" customHeight="1" x14ac:dyDescent="0.2">
      <c r="A44" s="255" t="s">
        <v>39</v>
      </c>
      <c r="B44" s="227"/>
      <c r="C44" s="145">
        <v>741558</v>
      </c>
      <c r="D44" s="57" t="s">
        <v>65</v>
      </c>
      <c r="E44" s="185">
        <v>10990</v>
      </c>
      <c r="F44" s="249">
        <v>69</v>
      </c>
      <c r="G44" s="250" t="s">
        <v>91</v>
      </c>
      <c r="H44" s="344">
        <v>1</v>
      </c>
      <c r="I44" s="186"/>
      <c r="J44" s="187">
        <v>1</v>
      </c>
      <c r="K44" s="99"/>
      <c r="L44" s="306">
        <v>8590371078163</v>
      </c>
      <c r="M44" s="257">
        <v>38.1</v>
      </c>
      <c r="N44" s="257">
        <v>41.3</v>
      </c>
      <c r="O44" s="258">
        <v>576</v>
      </c>
      <c r="P44" s="258">
        <v>952</v>
      </c>
      <c r="Q44" s="258">
        <v>718</v>
      </c>
      <c r="R44" s="116">
        <f t="shared" si="0"/>
        <v>393.71673600000003</v>
      </c>
      <c r="T44" s="141">
        <v>500</v>
      </c>
      <c r="U44" s="67">
        <v>850</v>
      </c>
      <c r="V44" s="142">
        <v>594</v>
      </c>
      <c r="X44" s="300">
        <v>85166010</v>
      </c>
      <c r="Y44" s="301" t="s">
        <v>25</v>
      </c>
    </row>
    <row r="45" spans="1:58" ht="99.75" customHeight="1" x14ac:dyDescent="0.2">
      <c r="A45" s="255" t="s">
        <v>39</v>
      </c>
      <c r="B45" s="183" t="s">
        <v>26</v>
      </c>
      <c r="C45" s="196">
        <v>740931</v>
      </c>
      <c r="D45" s="197" t="s">
        <v>73</v>
      </c>
      <c r="E45" s="245">
        <v>9990</v>
      </c>
      <c r="F45" s="246">
        <v>69</v>
      </c>
      <c r="G45" s="252" t="s">
        <v>92</v>
      </c>
      <c r="H45" s="253">
        <v>1</v>
      </c>
      <c r="I45" s="247"/>
      <c r="J45" s="248">
        <v>1</v>
      </c>
      <c r="K45" s="99"/>
      <c r="L45" s="309">
        <v>8590371077340</v>
      </c>
      <c r="M45" s="257">
        <v>38.1</v>
      </c>
      <c r="N45" s="257">
        <v>41.3</v>
      </c>
      <c r="O45" s="258">
        <v>576</v>
      </c>
      <c r="P45" s="258">
        <v>952</v>
      </c>
      <c r="Q45" s="258">
        <v>718</v>
      </c>
      <c r="R45" s="116">
        <f t="shared" si="0"/>
        <v>393.71673600000003</v>
      </c>
      <c r="T45" s="141">
        <v>500</v>
      </c>
      <c r="U45" s="67">
        <v>850</v>
      </c>
      <c r="V45" s="142">
        <v>594</v>
      </c>
      <c r="X45" s="300">
        <v>85166010</v>
      </c>
      <c r="Y45" s="301" t="s">
        <v>25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1:58" ht="100.5" customHeight="1" x14ac:dyDescent="0.2">
      <c r="A46" s="255" t="s">
        <v>39</v>
      </c>
      <c r="B46" s="183" t="s">
        <v>26</v>
      </c>
      <c r="C46" s="115">
        <v>740928</v>
      </c>
      <c r="D46" s="63" t="s">
        <v>74</v>
      </c>
      <c r="E46" s="177">
        <v>9990</v>
      </c>
      <c r="F46" s="74">
        <v>69</v>
      </c>
      <c r="G46" s="156" t="s">
        <v>93</v>
      </c>
      <c r="H46" s="98">
        <v>1</v>
      </c>
      <c r="I46" s="65"/>
      <c r="J46" s="66">
        <v>1</v>
      </c>
      <c r="K46" s="99"/>
      <c r="L46" s="309">
        <v>8590371077562</v>
      </c>
      <c r="M46" s="257">
        <v>39.700000000000003</v>
      </c>
      <c r="N46" s="257">
        <v>42.9</v>
      </c>
      <c r="O46" s="258">
        <v>576</v>
      </c>
      <c r="P46" s="258">
        <v>952</v>
      </c>
      <c r="Q46" s="258">
        <v>718</v>
      </c>
      <c r="R46" s="116">
        <f t="shared" si="0"/>
        <v>393.71673600000003</v>
      </c>
      <c r="T46" s="141">
        <v>500</v>
      </c>
      <c r="U46" s="67">
        <v>850</v>
      </c>
      <c r="V46" s="142">
        <v>594</v>
      </c>
      <c r="X46" s="300">
        <v>85166010</v>
      </c>
      <c r="Y46" s="301" t="s">
        <v>25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1:58" s="11" customFormat="1" ht="75" customHeight="1" x14ac:dyDescent="0.2">
      <c r="A47" s="255" t="s">
        <v>39</v>
      </c>
      <c r="B47" s="183"/>
      <c r="C47" s="115">
        <v>740932</v>
      </c>
      <c r="D47" s="63" t="s">
        <v>62</v>
      </c>
      <c r="E47" s="177">
        <v>8990</v>
      </c>
      <c r="F47" s="74">
        <v>69</v>
      </c>
      <c r="G47" s="156" t="s">
        <v>94</v>
      </c>
      <c r="H47" s="98"/>
      <c r="I47" s="65">
        <v>1</v>
      </c>
      <c r="J47" s="66">
        <v>1</v>
      </c>
      <c r="K47" s="99"/>
      <c r="L47" s="306">
        <v>8590371077654</v>
      </c>
      <c r="M47" s="257">
        <v>37</v>
      </c>
      <c r="N47" s="257">
        <v>40.200000000000003</v>
      </c>
      <c r="O47" s="258">
        <v>576</v>
      </c>
      <c r="P47" s="258">
        <v>952</v>
      </c>
      <c r="Q47" s="258">
        <v>718</v>
      </c>
      <c r="R47" s="116">
        <f t="shared" si="0"/>
        <v>393.71673600000003</v>
      </c>
      <c r="T47" s="141">
        <v>500</v>
      </c>
      <c r="U47" s="67">
        <v>850</v>
      </c>
      <c r="V47" s="142">
        <v>594</v>
      </c>
      <c r="X47" s="300">
        <v>85166010</v>
      </c>
      <c r="Y47" s="301" t="s">
        <v>25</v>
      </c>
    </row>
    <row r="48" spans="1:58" ht="135" customHeight="1" x14ac:dyDescent="0.2">
      <c r="A48" s="255" t="s">
        <v>39</v>
      </c>
      <c r="B48" s="183" t="s">
        <v>26</v>
      </c>
      <c r="C48" s="115">
        <v>741352</v>
      </c>
      <c r="D48" s="63" t="s">
        <v>75</v>
      </c>
      <c r="E48" s="176">
        <v>11990</v>
      </c>
      <c r="F48" s="74">
        <v>69</v>
      </c>
      <c r="G48" s="158" t="s">
        <v>95</v>
      </c>
      <c r="H48" s="98">
        <v>1</v>
      </c>
      <c r="I48" s="65">
        <v>1</v>
      </c>
      <c r="J48" s="66">
        <v>1</v>
      </c>
      <c r="K48" s="71"/>
      <c r="L48" s="309">
        <v>8590371078026</v>
      </c>
      <c r="M48" s="257">
        <v>40.4</v>
      </c>
      <c r="N48" s="257">
        <v>43.6</v>
      </c>
      <c r="O48" s="258">
        <v>576</v>
      </c>
      <c r="P48" s="258">
        <v>952</v>
      </c>
      <c r="Q48" s="258">
        <v>718</v>
      </c>
      <c r="R48" s="116">
        <f t="shared" si="0"/>
        <v>393.71673600000003</v>
      </c>
      <c r="T48" s="141">
        <v>500</v>
      </c>
      <c r="U48" s="67">
        <v>850</v>
      </c>
      <c r="V48" s="142">
        <v>594</v>
      </c>
      <c r="X48" s="300">
        <v>85166010</v>
      </c>
      <c r="Y48" s="301" t="s">
        <v>25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1:58" ht="136.5" customHeight="1" x14ac:dyDescent="0.2">
      <c r="A49" s="255" t="s">
        <v>39</v>
      </c>
      <c r="B49" s="183" t="s">
        <v>26</v>
      </c>
      <c r="C49" s="115">
        <v>741193</v>
      </c>
      <c r="D49" s="63" t="s">
        <v>76</v>
      </c>
      <c r="E49" s="178">
        <v>11990</v>
      </c>
      <c r="F49" s="72">
        <v>69</v>
      </c>
      <c r="G49" s="156" t="s">
        <v>96</v>
      </c>
      <c r="H49" s="97">
        <v>1</v>
      </c>
      <c r="I49" s="59">
        <v>1</v>
      </c>
      <c r="J49" s="60">
        <v>1</v>
      </c>
      <c r="K49" s="71"/>
      <c r="L49" s="310">
        <v>8590371078002</v>
      </c>
      <c r="M49" s="257">
        <v>40.4</v>
      </c>
      <c r="N49" s="257">
        <v>43.6</v>
      </c>
      <c r="O49" s="258">
        <v>576</v>
      </c>
      <c r="P49" s="258">
        <v>952</v>
      </c>
      <c r="Q49" s="258">
        <v>718</v>
      </c>
      <c r="R49" s="311">
        <f t="shared" si="0"/>
        <v>393.71673600000003</v>
      </c>
      <c r="T49" s="294">
        <v>500</v>
      </c>
      <c r="U49" s="73">
        <v>850</v>
      </c>
      <c r="V49" s="295">
        <v>594</v>
      </c>
      <c r="X49" s="143">
        <v>85166010</v>
      </c>
      <c r="Y49" s="144" t="s">
        <v>25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1:58" ht="135.75" customHeight="1" x14ac:dyDescent="0.2">
      <c r="A50" s="255" t="s">
        <v>39</v>
      </c>
      <c r="B50" s="183" t="s">
        <v>26</v>
      </c>
      <c r="C50" s="340">
        <v>740927</v>
      </c>
      <c r="D50" s="197" t="s">
        <v>77</v>
      </c>
      <c r="E50" s="214">
        <v>13990</v>
      </c>
      <c r="F50" s="215">
        <v>69</v>
      </c>
      <c r="G50" s="159" t="s">
        <v>97</v>
      </c>
      <c r="H50" s="251">
        <v>1</v>
      </c>
      <c r="I50" s="200">
        <v>1</v>
      </c>
      <c r="J50" s="201">
        <v>1</v>
      </c>
      <c r="K50" s="71"/>
      <c r="L50" s="312">
        <v>8590371077555</v>
      </c>
      <c r="M50" s="257">
        <v>42.4</v>
      </c>
      <c r="N50" s="257">
        <v>45.6</v>
      </c>
      <c r="O50" s="258">
        <v>576</v>
      </c>
      <c r="P50" s="258">
        <v>952</v>
      </c>
      <c r="Q50" s="258">
        <v>718</v>
      </c>
      <c r="R50" s="205">
        <f t="shared" si="0"/>
        <v>393.71673600000003</v>
      </c>
      <c r="T50" s="208">
        <v>500</v>
      </c>
      <c r="U50" s="204">
        <v>850</v>
      </c>
      <c r="V50" s="209">
        <v>594</v>
      </c>
      <c r="X50" s="212">
        <v>85166010</v>
      </c>
      <c r="Y50" s="213" t="s">
        <v>25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1:58" ht="140.25" customHeight="1" thickBot="1" x14ac:dyDescent="0.25">
      <c r="A51" s="255" t="s">
        <v>39</v>
      </c>
      <c r="B51" s="183" t="s">
        <v>26</v>
      </c>
      <c r="C51" s="341">
        <v>740934</v>
      </c>
      <c r="D51" s="189" t="s">
        <v>78</v>
      </c>
      <c r="E51" s="288">
        <v>14990</v>
      </c>
      <c r="F51" s="289">
        <v>69</v>
      </c>
      <c r="G51" s="160" t="s">
        <v>98</v>
      </c>
      <c r="H51" s="342">
        <v>1</v>
      </c>
      <c r="I51" s="194">
        <v>1</v>
      </c>
      <c r="J51" s="195">
        <v>1</v>
      </c>
      <c r="K51" s="71"/>
      <c r="L51" s="313">
        <v>8590371077678</v>
      </c>
      <c r="M51" s="314">
        <v>42.7</v>
      </c>
      <c r="N51" s="314">
        <v>45.9</v>
      </c>
      <c r="O51" s="315">
        <v>576</v>
      </c>
      <c r="P51" s="315">
        <v>952</v>
      </c>
      <c r="Q51" s="315">
        <v>718</v>
      </c>
      <c r="R51" s="203">
        <f t="shared" si="0"/>
        <v>393.71673600000003</v>
      </c>
      <c r="T51" s="206">
        <v>500</v>
      </c>
      <c r="U51" s="202">
        <v>850</v>
      </c>
      <c r="V51" s="207">
        <v>594</v>
      </c>
      <c r="X51" s="210">
        <v>85166010</v>
      </c>
      <c r="Y51" s="211" t="s">
        <v>25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1:58" s="80" customFormat="1" ht="26.1" customHeight="1" thickBot="1" x14ac:dyDescent="0.25">
      <c r="A52" s="256"/>
      <c r="B52" s="256"/>
      <c r="C52" s="76" t="s">
        <v>35</v>
      </c>
      <c r="D52" s="77"/>
      <c r="E52" s="78"/>
      <c r="F52" s="79"/>
      <c r="K52" s="81"/>
      <c r="L52" s="82"/>
      <c r="M52" s="83"/>
      <c r="N52" s="84"/>
      <c r="O52" s="85"/>
      <c r="P52" s="85"/>
      <c r="Q52" s="85"/>
      <c r="R52" s="85"/>
      <c r="T52" s="85"/>
      <c r="U52" s="85"/>
      <c r="V52" s="85"/>
      <c r="X52" s="85"/>
      <c r="Y52" s="85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1:58" s="88" customFormat="1" ht="123.75" customHeight="1" x14ac:dyDescent="0.2">
      <c r="A53" s="255" t="s">
        <v>39</v>
      </c>
      <c r="B53" s="256"/>
      <c r="C53" s="130">
        <v>741190</v>
      </c>
      <c r="D53" s="131" t="s">
        <v>66</v>
      </c>
      <c r="E53" s="173">
        <v>10990</v>
      </c>
      <c r="F53" s="132">
        <v>69</v>
      </c>
      <c r="G53" s="133" t="s">
        <v>99</v>
      </c>
      <c r="H53" s="134">
        <v>1</v>
      </c>
      <c r="I53" s="135">
        <v>1</v>
      </c>
      <c r="J53" s="136">
        <v>1</v>
      </c>
      <c r="K53" s="100"/>
      <c r="L53" s="137">
        <v>8590371077975</v>
      </c>
      <c r="M53" s="280">
        <v>50</v>
      </c>
      <c r="N53" s="280" t="s">
        <v>100</v>
      </c>
      <c r="O53" s="281">
        <v>676</v>
      </c>
      <c r="P53" s="282">
        <v>960</v>
      </c>
      <c r="Q53" s="282">
        <v>719</v>
      </c>
      <c r="R53" s="138">
        <f t="shared" si="0"/>
        <v>466.60223999999999</v>
      </c>
      <c r="T53" s="101">
        <v>600</v>
      </c>
      <c r="U53" s="102">
        <v>850</v>
      </c>
      <c r="V53" s="103">
        <v>600</v>
      </c>
      <c r="X53" s="104">
        <v>85166010</v>
      </c>
      <c r="Y53" s="105" t="s">
        <v>25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1:58" s="88" customFormat="1" ht="121.5" customHeight="1" thickBot="1" x14ac:dyDescent="0.25">
      <c r="A54" s="255" t="s">
        <v>39</v>
      </c>
      <c r="B54" s="183"/>
      <c r="C54" s="254">
        <v>741191</v>
      </c>
      <c r="D54" s="122" t="s">
        <v>67</v>
      </c>
      <c r="E54" s="174">
        <v>11990</v>
      </c>
      <c r="F54" s="123">
        <v>69</v>
      </c>
      <c r="G54" s="124" t="s">
        <v>101</v>
      </c>
      <c r="H54" s="125">
        <v>1</v>
      </c>
      <c r="I54" s="126">
        <v>1</v>
      </c>
      <c r="J54" s="127">
        <v>1</v>
      </c>
      <c r="K54" s="128"/>
      <c r="L54" s="129">
        <v>8590371077982</v>
      </c>
      <c r="M54" s="283">
        <v>50</v>
      </c>
      <c r="N54" s="283" t="s">
        <v>100</v>
      </c>
      <c r="O54" s="284">
        <v>676</v>
      </c>
      <c r="P54" s="285">
        <v>960</v>
      </c>
      <c r="Q54" s="285">
        <v>719</v>
      </c>
      <c r="R54" s="91">
        <f t="shared" si="0"/>
        <v>466.60223999999999</v>
      </c>
      <c r="T54" s="232">
        <v>600</v>
      </c>
      <c r="U54" s="233">
        <v>850</v>
      </c>
      <c r="V54" s="234">
        <v>600</v>
      </c>
      <c r="X54" s="235">
        <v>85166010</v>
      </c>
      <c r="Y54" s="236" t="s">
        <v>25</v>
      </c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</row>
    <row r="55" spans="1:58" x14ac:dyDescent="0.25">
      <c r="A55" s="184"/>
      <c r="B55" s="184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1:58" ht="17.45" customHeight="1" x14ac:dyDescent="0.25">
      <c r="A56" s="184"/>
      <c r="B56" s="184"/>
      <c r="D56" s="17"/>
      <c r="E56" s="106"/>
      <c r="F56" s="11"/>
      <c r="G56" s="107" t="s">
        <v>36</v>
      </c>
      <c r="K56" s="108"/>
      <c r="L56" s="109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1:58" ht="20.100000000000001" customHeight="1" x14ac:dyDescent="0.25">
      <c r="A57" s="184"/>
      <c r="B57" s="184"/>
      <c r="C57" s="110"/>
      <c r="D57" s="1"/>
      <c r="E57" s="106"/>
      <c r="F57" s="11"/>
      <c r="G57" s="107"/>
      <c r="K57" s="108"/>
      <c r="L57" s="10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1:58" ht="20.100000000000001" customHeight="1" x14ac:dyDescent="0.25">
      <c r="A58" s="184"/>
      <c r="B58" s="184"/>
      <c r="C58" s="367" t="s">
        <v>30</v>
      </c>
      <c r="D58" s="367"/>
      <c r="E58" s="1"/>
      <c r="F58" s="11"/>
      <c r="G58" s="107"/>
      <c r="K58" s="108"/>
      <c r="L58" s="109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1:58" ht="20.100000000000001" customHeight="1" x14ac:dyDescent="0.25">
      <c r="A59" s="184"/>
      <c r="B59" s="184"/>
      <c r="C59" s="368" t="s">
        <v>68</v>
      </c>
      <c r="D59" s="368"/>
      <c r="E59" s="1"/>
      <c r="F59" s="11"/>
      <c r="G59" s="107"/>
      <c r="K59" s="181"/>
      <c r="L59" s="109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1:58" ht="24" customHeight="1" x14ac:dyDescent="0.35">
      <c r="A60" s="184"/>
      <c r="B60" s="184"/>
      <c r="C60" s="111" t="s">
        <v>37</v>
      </c>
      <c r="D60" s="17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1:58" ht="18" customHeight="1" x14ac:dyDescent="0.25">
      <c r="A61" s="184"/>
      <c r="B61" s="184"/>
      <c r="C61" s="112" t="s">
        <v>27</v>
      </c>
      <c r="D61" s="17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1:58" ht="18" customHeight="1" x14ac:dyDescent="0.25">
      <c r="C62" s="112" t="s">
        <v>28</v>
      </c>
      <c r="D62" s="17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1:58" ht="18" customHeight="1" x14ac:dyDescent="0.25">
      <c r="D63" s="17"/>
      <c r="E63" s="113"/>
      <c r="F63" s="114"/>
      <c r="G63" s="361"/>
      <c r="H63" s="361"/>
      <c r="I63" s="361"/>
      <c r="J63" s="36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1:58" x14ac:dyDescent="0.25">
      <c r="G64" s="117" t="s">
        <v>119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7:58" x14ac:dyDescent="0.25"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7:58" x14ac:dyDescent="0.25"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7:58" x14ac:dyDescent="0.25"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7:58" x14ac:dyDescent="0.25"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7:58" x14ac:dyDescent="0.25"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7:58" x14ac:dyDescent="0.25"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7:58" x14ac:dyDescent="0.25"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7:58" x14ac:dyDescent="0.25"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7:58" x14ac:dyDescent="0.25"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7:58" x14ac:dyDescent="0.25"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7:58" x14ac:dyDescent="0.25"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7:58" x14ac:dyDescent="0.25"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7:58" x14ac:dyDescent="0.25"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7:58" x14ac:dyDescent="0.25"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7:58" x14ac:dyDescent="0.25"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7:58" x14ac:dyDescent="0.25"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7:58" x14ac:dyDescent="0.25"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7:58" x14ac:dyDescent="0.25"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7:58" x14ac:dyDescent="0.25"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7:58" x14ac:dyDescent="0.25"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7:58" x14ac:dyDescent="0.25"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7:58" x14ac:dyDescent="0.25"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7:58" x14ac:dyDescent="0.25"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7:58" x14ac:dyDescent="0.25"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7:58" x14ac:dyDescent="0.25"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7:58" x14ac:dyDescent="0.25"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7:58" x14ac:dyDescent="0.25"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7:58" x14ac:dyDescent="0.25"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7:58" x14ac:dyDescent="0.25"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7:58" x14ac:dyDescent="0.25"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7:58" x14ac:dyDescent="0.25"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7:58" x14ac:dyDescent="0.25"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7:58" x14ac:dyDescent="0.25"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7:58" x14ac:dyDescent="0.25"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7:58" x14ac:dyDescent="0.25"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27:58" x14ac:dyDescent="0.25"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27:58" x14ac:dyDescent="0.25"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</row>
    <row r="102" spans="27:58" x14ac:dyDescent="0.25"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</row>
    <row r="103" spans="27:58" x14ac:dyDescent="0.25"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</row>
    <row r="104" spans="27:58" x14ac:dyDescent="0.25"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</row>
    <row r="105" spans="27:58" x14ac:dyDescent="0.25"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</row>
    <row r="106" spans="27:58" x14ac:dyDescent="0.25"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</row>
    <row r="107" spans="27:58" x14ac:dyDescent="0.25"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</row>
    <row r="108" spans="27:58" x14ac:dyDescent="0.25"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</row>
    <row r="109" spans="27:58" x14ac:dyDescent="0.25"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</row>
    <row r="110" spans="27:58" x14ac:dyDescent="0.25"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</row>
    <row r="111" spans="27:58" x14ac:dyDescent="0.25"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</row>
    <row r="112" spans="27:58" x14ac:dyDescent="0.25"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</row>
    <row r="113" spans="27:58" x14ac:dyDescent="0.25"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</row>
    <row r="114" spans="27:58" x14ac:dyDescent="0.25"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</row>
    <row r="115" spans="27:58" x14ac:dyDescent="0.25"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</row>
    <row r="116" spans="27:58" x14ac:dyDescent="0.25"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</row>
    <row r="117" spans="27:58" x14ac:dyDescent="0.25"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</row>
    <row r="118" spans="27:58" x14ac:dyDescent="0.25"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</row>
    <row r="119" spans="27:58" x14ac:dyDescent="0.25"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</row>
    <row r="120" spans="27:58" x14ac:dyDescent="0.25"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</row>
    <row r="121" spans="27:58" x14ac:dyDescent="0.25"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</row>
    <row r="122" spans="27:58" x14ac:dyDescent="0.25"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</row>
    <row r="123" spans="27:58" x14ac:dyDescent="0.25"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</row>
    <row r="124" spans="27:58" x14ac:dyDescent="0.25"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</row>
    <row r="125" spans="27:58" x14ac:dyDescent="0.25"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</row>
    <row r="126" spans="27:58" x14ac:dyDescent="0.25"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</row>
    <row r="127" spans="27:58" x14ac:dyDescent="0.25"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</row>
    <row r="128" spans="27:58" x14ac:dyDescent="0.25"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</row>
    <row r="129" spans="27:58" x14ac:dyDescent="0.25"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</row>
    <row r="130" spans="27:58" x14ac:dyDescent="0.25"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</row>
    <row r="131" spans="27:58" x14ac:dyDescent="0.25"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</row>
    <row r="132" spans="27:58" x14ac:dyDescent="0.25"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</row>
    <row r="133" spans="27:58" x14ac:dyDescent="0.25"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</row>
    <row r="134" spans="27:58" x14ac:dyDescent="0.25"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</row>
    <row r="135" spans="27:58" x14ac:dyDescent="0.25"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</row>
    <row r="136" spans="27:58" x14ac:dyDescent="0.25"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</row>
    <row r="137" spans="27:58" x14ac:dyDescent="0.25"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</row>
    <row r="138" spans="27:58" x14ac:dyDescent="0.25"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</row>
    <row r="139" spans="27:58" x14ac:dyDescent="0.25"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</row>
    <row r="140" spans="27:58" x14ac:dyDescent="0.25"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</row>
    <row r="141" spans="27:58" x14ac:dyDescent="0.25"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</row>
    <row r="142" spans="27:58" x14ac:dyDescent="0.25"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</row>
    <row r="143" spans="27:58" x14ac:dyDescent="0.25"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</row>
    <row r="144" spans="27:58" x14ac:dyDescent="0.25"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</row>
    <row r="145" spans="27:58" x14ac:dyDescent="0.25"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</row>
    <row r="146" spans="27:58" x14ac:dyDescent="0.25"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</row>
    <row r="147" spans="27:58" x14ac:dyDescent="0.25"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</row>
    <row r="148" spans="27:58" x14ac:dyDescent="0.25"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</row>
    <row r="149" spans="27:58" x14ac:dyDescent="0.25"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</row>
    <row r="150" spans="27:58" x14ac:dyDescent="0.25"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</row>
    <row r="151" spans="27:58" x14ac:dyDescent="0.25"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</row>
    <row r="152" spans="27:58" x14ac:dyDescent="0.25"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</row>
    <row r="153" spans="27:58" x14ac:dyDescent="0.25"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</row>
    <row r="154" spans="27:58" x14ac:dyDescent="0.25"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</row>
    <row r="155" spans="27:58" x14ac:dyDescent="0.25"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</row>
    <row r="156" spans="27:58" x14ac:dyDescent="0.25"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</row>
    <row r="157" spans="27:58" x14ac:dyDescent="0.25"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</row>
    <row r="158" spans="27:58" x14ac:dyDescent="0.25"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</row>
    <row r="159" spans="27:58" x14ac:dyDescent="0.25"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</row>
    <row r="160" spans="27:58" x14ac:dyDescent="0.25"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</row>
    <row r="161" spans="27:58" x14ac:dyDescent="0.25"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</row>
    <row r="162" spans="27:58" x14ac:dyDescent="0.25"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</row>
    <row r="163" spans="27:58" x14ac:dyDescent="0.25"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</row>
    <row r="164" spans="27:58" x14ac:dyDescent="0.25"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</row>
    <row r="165" spans="27:58" x14ac:dyDescent="0.25"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</row>
    <row r="166" spans="27:58" x14ac:dyDescent="0.25"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</row>
    <row r="167" spans="27:58" x14ac:dyDescent="0.25"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</row>
    <row r="168" spans="27:58" x14ac:dyDescent="0.25"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</row>
    <row r="169" spans="27:58" x14ac:dyDescent="0.25"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</row>
    <row r="170" spans="27:58" x14ac:dyDescent="0.25"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</row>
    <row r="171" spans="27:58" x14ac:dyDescent="0.25"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</row>
    <row r="172" spans="27:58" x14ac:dyDescent="0.25"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</row>
    <row r="173" spans="27:58" x14ac:dyDescent="0.25"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</row>
    <row r="174" spans="27:58" x14ac:dyDescent="0.25"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</row>
    <row r="175" spans="27:58" x14ac:dyDescent="0.25"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</row>
    <row r="176" spans="27:58" x14ac:dyDescent="0.25"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</row>
    <row r="177" spans="27:58" x14ac:dyDescent="0.25"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</row>
    <row r="178" spans="27:58" x14ac:dyDescent="0.25"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</row>
    <row r="179" spans="27:58" x14ac:dyDescent="0.25"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</row>
    <row r="180" spans="27:58" x14ac:dyDescent="0.25"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</row>
    <row r="181" spans="27:58" x14ac:dyDescent="0.25"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</row>
    <row r="182" spans="27:58" x14ac:dyDescent="0.25"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</row>
    <row r="183" spans="27:58" x14ac:dyDescent="0.25"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</row>
    <row r="184" spans="27:58" x14ac:dyDescent="0.25"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</row>
    <row r="185" spans="27:58" x14ac:dyDescent="0.25"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</row>
    <row r="186" spans="27:58" x14ac:dyDescent="0.25"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</row>
    <row r="187" spans="27:58" x14ac:dyDescent="0.25"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</row>
    <row r="188" spans="27:58" x14ac:dyDescent="0.25"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</row>
    <row r="189" spans="27:58" x14ac:dyDescent="0.25"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</row>
    <row r="190" spans="27:58" x14ac:dyDescent="0.25"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</row>
    <row r="191" spans="27:58" x14ac:dyDescent="0.25"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</row>
    <row r="192" spans="27:58" x14ac:dyDescent="0.25"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</row>
    <row r="193" spans="27:58" x14ac:dyDescent="0.25"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</row>
    <row r="194" spans="27:58" x14ac:dyDescent="0.25"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</row>
    <row r="195" spans="27:58" x14ac:dyDescent="0.25"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</row>
    <row r="196" spans="27:58" x14ac:dyDescent="0.25"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</row>
    <row r="197" spans="27:58" x14ac:dyDescent="0.25"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</row>
    <row r="198" spans="27:58" x14ac:dyDescent="0.25"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</row>
    <row r="199" spans="27:58" x14ac:dyDescent="0.25"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</row>
    <row r="200" spans="27:58" x14ac:dyDescent="0.25"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</row>
    <row r="201" spans="27:58" x14ac:dyDescent="0.25"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</row>
    <row r="202" spans="27:58" x14ac:dyDescent="0.25"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</row>
    <row r="203" spans="27:58" x14ac:dyDescent="0.25"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</row>
    <row r="204" spans="27:58" x14ac:dyDescent="0.25"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</row>
    <row r="205" spans="27:58" x14ac:dyDescent="0.25"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</row>
    <row r="206" spans="27:58" x14ac:dyDescent="0.25"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</row>
    <row r="207" spans="27:58" x14ac:dyDescent="0.25"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</row>
    <row r="208" spans="27:58" x14ac:dyDescent="0.25"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</row>
    <row r="209" spans="27:58" x14ac:dyDescent="0.25"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</row>
    <row r="210" spans="27:58" x14ac:dyDescent="0.25"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</row>
    <row r="211" spans="27:58" x14ac:dyDescent="0.25"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</row>
    <row r="212" spans="27:58" x14ac:dyDescent="0.25"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</row>
    <row r="213" spans="27:58" x14ac:dyDescent="0.25"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</row>
    <row r="214" spans="27:58" x14ac:dyDescent="0.25"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</row>
    <row r="215" spans="27:58" x14ac:dyDescent="0.25"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</row>
    <row r="216" spans="27:58" x14ac:dyDescent="0.25"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</row>
    <row r="217" spans="27:58" x14ac:dyDescent="0.25"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</row>
    <row r="218" spans="27:58" x14ac:dyDescent="0.25"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</row>
    <row r="219" spans="27:58" x14ac:dyDescent="0.25"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</row>
    <row r="220" spans="27:58" x14ac:dyDescent="0.25"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</row>
    <row r="221" spans="27:58" x14ac:dyDescent="0.25"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</row>
    <row r="222" spans="27:58" x14ac:dyDescent="0.25"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</row>
    <row r="223" spans="27:58" x14ac:dyDescent="0.25"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</row>
    <row r="224" spans="27:58" x14ac:dyDescent="0.25"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</row>
    <row r="225" spans="27:58" x14ac:dyDescent="0.25"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</row>
    <row r="226" spans="27:58" x14ac:dyDescent="0.25"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</row>
    <row r="227" spans="27:58" x14ac:dyDescent="0.25"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</row>
    <row r="228" spans="27:58" x14ac:dyDescent="0.25"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</row>
    <row r="229" spans="27:58" x14ac:dyDescent="0.25"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</row>
    <row r="230" spans="27:58" x14ac:dyDescent="0.25"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</row>
    <row r="231" spans="27:58" x14ac:dyDescent="0.25"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</row>
    <row r="232" spans="27:58" x14ac:dyDescent="0.25"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</row>
    <row r="233" spans="27:58" x14ac:dyDescent="0.25"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</row>
    <row r="234" spans="27:58" x14ac:dyDescent="0.25"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</row>
    <row r="235" spans="27:58" x14ac:dyDescent="0.25"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</row>
    <row r="236" spans="27:58" x14ac:dyDescent="0.25"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</row>
    <row r="237" spans="27:58" x14ac:dyDescent="0.25"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</row>
    <row r="238" spans="27:58" x14ac:dyDescent="0.25"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</row>
    <row r="239" spans="27:58" x14ac:dyDescent="0.25"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</row>
    <row r="240" spans="27:58" x14ac:dyDescent="0.25"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</row>
    <row r="241" spans="27:58" x14ac:dyDescent="0.25"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</row>
    <row r="242" spans="27:58" x14ac:dyDescent="0.25"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</row>
    <row r="243" spans="27:58" x14ac:dyDescent="0.25"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</row>
    <row r="244" spans="27:58" x14ac:dyDescent="0.25"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</row>
    <row r="245" spans="27:58" x14ac:dyDescent="0.25"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</row>
    <row r="246" spans="27:58" x14ac:dyDescent="0.25"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</row>
    <row r="247" spans="27:58" x14ac:dyDescent="0.25"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</row>
    <row r="248" spans="27:58" x14ac:dyDescent="0.25"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</row>
    <row r="249" spans="27:58" x14ac:dyDescent="0.25"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</row>
    <row r="250" spans="27:58" x14ac:dyDescent="0.25"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</row>
    <row r="251" spans="27:58" x14ac:dyDescent="0.25"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</row>
    <row r="252" spans="27:58" x14ac:dyDescent="0.25"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</row>
    <row r="253" spans="27:58" x14ac:dyDescent="0.25"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</row>
    <row r="254" spans="27:58" x14ac:dyDescent="0.25"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</row>
    <row r="255" spans="27:58" x14ac:dyDescent="0.25"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</row>
    <row r="256" spans="27:58" x14ac:dyDescent="0.25"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</row>
    <row r="257" spans="27:58" x14ac:dyDescent="0.25"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</row>
    <row r="258" spans="27:58" x14ac:dyDescent="0.25"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</row>
    <row r="259" spans="27:58" x14ac:dyDescent="0.25"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</row>
    <row r="260" spans="27:58" x14ac:dyDescent="0.25"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</row>
    <row r="261" spans="27:58" x14ac:dyDescent="0.25"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</row>
    <row r="262" spans="27:58" x14ac:dyDescent="0.25"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</row>
    <row r="263" spans="27:58" x14ac:dyDescent="0.25"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</row>
    <row r="264" spans="27:58" x14ac:dyDescent="0.25"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</row>
    <row r="265" spans="27:58" x14ac:dyDescent="0.25"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</row>
    <row r="266" spans="27:58" x14ac:dyDescent="0.25"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</row>
    <row r="267" spans="27:58" x14ac:dyDescent="0.25"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</row>
    <row r="268" spans="27:58" x14ac:dyDescent="0.25"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</row>
    <row r="269" spans="27:58" x14ac:dyDescent="0.25"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</row>
    <row r="270" spans="27:58" x14ac:dyDescent="0.25"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</row>
    <row r="271" spans="27:58" x14ac:dyDescent="0.25"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</row>
    <row r="272" spans="27:58" x14ac:dyDescent="0.25"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</row>
    <row r="273" spans="27:58" x14ac:dyDescent="0.25"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</row>
    <row r="274" spans="27:58" x14ac:dyDescent="0.25"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</row>
    <row r="275" spans="27:58" x14ac:dyDescent="0.25"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</row>
    <row r="276" spans="27:58" x14ac:dyDescent="0.25"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</row>
    <row r="277" spans="27:58" x14ac:dyDescent="0.25"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</row>
    <row r="278" spans="27:58" x14ac:dyDescent="0.25"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</row>
    <row r="279" spans="27:58" x14ac:dyDescent="0.25"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</row>
    <row r="280" spans="27:58" x14ac:dyDescent="0.25"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</row>
    <row r="281" spans="27:58" x14ac:dyDescent="0.25"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</row>
    <row r="282" spans="27:58" x14ac:dyDescent="0.25"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</row>
    <row r="283" spans="27:58" x14ac:dyDescent="0.25"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</row>
    <row r="284" spans="27:58" x14ac:dyDescent="0.25"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</row>
    <row r="285" spans="27:58" x14ac:dyDescent="0.25"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</row>
    <row r="286" spans="27:58" x14ac:dyDescent="0.25"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</row>
    <row r="287" spans="27:58" x14ac:dyDescent="0.25"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</row>
    <row r="288" spans="27:58" x14ac:dyDescent="0.25"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</row>
    <row r="289" spans="27:58" x14ac:dyDescent="0.25"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</row>
    <row r="290" spans="27:58" x14ac:dyDescent="0.25"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</row>
    <row r="291" spans="27:58" x14ac:dyDescent="0.25"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</row>
    <row r="292" spans="27:58" x14ac:dyDescent="0.25"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</row>
    <row r="293" spans="27:58" x14ac:dyDescent="0.25"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</row>
    <row r="294" spans="27:58" x14ac:dyDescent="0.25"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</row>
    <row r="295" spans="27:58" x14ac:dyDescent="0.25"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</row>
    <row r="296" spans="27:58" x14ac:dyDescent="0.25"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</row>
    <row r="297" spans="27:58" x14ac:dyDescent="0.25"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</row>
    <row r="298" spans="27:58" x14ac:dyDescent="0.25"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</row>
    <row r="299" spans="27:58" x14ac:dyDescent="0.25"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</row>
    <row r="300" spans="27:58" x14ac:dyDescent="0.25"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</row>
    <row r="301" spans="27:58" x14ac:dyDescent="0.25"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</row>
    <row r="302" spans="27:58" x14ac:dyDescent="0.25"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</row>
    <row r="303" spans="27:58" x14ac:dyDescent="0.25"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</row>
    <row r="304" spans="27:58" x14ac:dyDescent="0.25"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</row>
    <row r="305" spans="27:58" x14ac:dyDescent="0.25"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</row>
    <row r="306" spans="27:58" x14ac:dyDescent="0.25"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</row>
    <row r="307" spans="27:58" x14ac:dyDescent="0.25"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</row>
    <row r="308" spans="27:58" x14ac:dyDescent="0.25"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</row>
    <row r="309" spans="27:58" x14ac:dyDescent="0.25"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</row>
    <row r="310" spans="27:58" x14ac:dyDescent="0.25"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</row>
    <row r="311" spans="27:58" x14ac:dyDescent="0.25"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</row>
    <row r="312" spans="27:58" x14ac:dyDescent="0.25"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</row>
    <row r="313" spans="27:58" x14ac:dyDescent="0.25"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</row>
    <row r="314" spans="27:58" x14ac:dyDescent="0.25"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</row>
    <row r="315" spans="27:58" x14ac:dyDescent="0.25"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</row>
    <row r="316" spans="27:58" x14ac:dyDescent="0.25"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</row>
    <row r="317" spans="27:58" x14ac:dyDescent="0.25"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</row>
    <row r="318" spans="27:58" x14ac:dyDescent="0.25"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</row>
    <row r="319" spans="27:58" x14ac:dyDescent="0.25"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</row>
    <row r="320" spans="27:58" x14ac:dyDescent="0.25"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</row>
    <row r="321" spans="27:58" x14ac:dyDescent="0.25"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</row>
    <row r="322" spans="27:58" x14ac:dyDescent="0.25"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</row>
    <row r="323" spans="27:58" x14ac:dyDescent="0.25"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</row>
    <row r="324" spans="27:58" x14ac:dyDescent="0.25"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</row>
    <row r="325" spans="27:58" x14ac:dyDescent="0.25"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</row>
    <row r="326" spans="27:58" x14ac:dyDescent="0.25"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</row>
    <row r="327" spans="27:58" x14ac:dyDescent="0.25"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</row>
    <row r="328" spans="27:58" x14ac:dyDescent="0.25"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</row>
    <row r="329" spans="27:58" x14ac:dyDescent="0.25"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</row>
    <row r="330" spans="27:58" x14ac:dyDescent="0.25"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</row>
    <row r="331" spans="27:58" x14ac:dyDescent="0.25"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</row>
    <row r="332" spans="27:58" x14ac:dyDescent="0.25"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</row>
    <row r="333" spans="27:58" x14ac:dyDescent="0.25"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</row>
    <row r="334" spans="27:58" x14ac:dyDescent="0.25"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</row>
    <row r="335" spans="27:58" x14ac:dyDescent="0.25"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</row>
    <row r="336" spans="27:58" x14ac:dyDescent="0.25"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</row>
    <row r="337" spans="27:58" x14ac:dyDescent="0.25"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</row>
    <row r="338" spans="27:58" x14ac:dyDescent="0.25"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</row>
    <row r="339" spans="27:58" x14ac:dyDescent="0.25"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</row>
    <row r="340" spans="27:58" x14ac:dyDescent="0.25"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</row>
    <row r="341" spans="27:58" x14ac:dyDescent="0.25"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</row>
    <row r="342" spans="27:58" x14ac:dyDescent="0.25"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</row>
    <row r="343" spans="27:58" x14ac:dyDescent="0.25"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</row>
    <row r="344" spans="27:58" x14ac:dyDescent="0.25"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</row>
    <row r="345" spans="27:58" x14ac:dyDescent="0.25"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</row>
    <row r="346" spans="27:58" x14ac:dyDescent="0.25"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</row>
    <row r="347" spans="27:58" x14ac:dyDescent="0.25"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</row>
    <row r="348" spans="27:58" x14ac:dyDescent="0.25"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</row>
    <row r="349" spans="27:58" x14ac:dyDescent="0.25"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</row>
    <row r="350" spans="27:58" x14ac:dyDescent="0.25"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</row>
    <row r="351" spans="27:58" x14ac:dyDescent="0.25"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</row>
    <row r="352" spans="27:58" x14ac:dyDescent="0.25"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</row>
    <row r="353" spans="27:58" x14ac:dyDescent="0.25"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</row>
    <row r="354" spans="27:58" x14ac:dyDescent="0.25"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</row>
    <row r="355" spans="27:58" x14ac:dyDescent="0.25"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</row>
    <row r="356" spans="27:58" x14ac:dyDescent="0.25"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</row>
    <row r="357" spans="27:58" x14ac:dyDescent="0.25"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</row>
    <row r="358" spans="27:58" x14ac:dyDescent="0.25"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</row>
    <row r="359" spans="27:58" x14ac:dyDescent="0.25"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</row>
    <row r="360" spans="27:58" x14ac:dyDescent="0.25"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</row>
    <row r="361" spans="27:58" x14ac:dyDescent="0.25"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</row>
    <row r="362" spans="27:58" x14ac:dyDescent="0.25"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</row>
    <row r="363" spans="27:58" x14ac:dyDescent="0.25"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</row>
    <row r="364" spans="27:58" x14ac:dyDescent="0.25"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</row>
    <row r="365" spans="27:58" x14ac:dyDescent="0.25"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</row>
    <row r="366" spans="27:58" x14ac:dyDescent="0.25"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</row>
    <row r="367" spans="27:58" x14ac:dyDescent="0.25"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</row>
    <row r="368" spans="27:58" x14ac:dyDescent="0.25"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</row>
    <row r="369" spans="27:58" x14ac:dyDescent="0.25"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</row>
    <row r="370" spans="27:58" x14ac:dyDescent="0.25"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</row>
    <row r="371" spans="27:58" x14ac:dyDescent="0.25"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</row>
    <row r="372" spans="27:58" x14ac:dyDescent="0.25"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</row>
    <row r="373" spans="27:58" x14ac:dyDescent="0.25"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</row>
    <row r="374" spans="27:58" x14ac:dyDescent="0.25"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</row>
    <row r="375" spans="27:58" x14ac:dyDescent="0.25"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</row>
    <row r="376" spans="27:58" x14ac:dyDescent="0.25"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</row>
    <row r="377" spans="27:58" x14ac:dyDescent="0.25"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</row>
    <row r="378" spans="27:58" x14ac:dyDescent="0.25"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</row>
    <row r="379" spans="27:58" x14ac:dyDescent="0.25"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</row>
    <row r="380" spans="27:58" x14ac:dyDescent="0.25"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</row>
    <row r="381" spans="27:58" x14ac:dyDescent="0.25"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</row>
    <row r="382" spans="27:58" x14ac:dyDescent="0.25"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</row>
    <row r="383" spans="27:58" x14ac:dyDescent="0.25"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</row>
    <row r="384" spans="27:58" x14ac:dyDescent="0.25"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</row>
    <row r="385" spans="27:58" x14ac:dyDescent="0.25"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</row>
    <row r="386" spans="27:58" x14ac:dyDescent="0.25"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</row>
    <row r="387" spans="27:58" x14ac:dyDescent="0.25"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</row>
    <row r="388" spans="27:58" x14ac:dyDescent="0.25"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</row>
    <row r="389" spans="27:58" x14ac:dyDescent="0.25"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</row>
    <row r="390" spans="27:58" x14ac:dyDescent="0.25"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</row>
    <row r="391" spans="27:58" x14ac:dyDescent="0.25"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</row>
    <row r="392" spans="27:58" x14ac:dyDescent="0.25"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</row>
    <row r="393" spans="27:58" x14ac:dyDescent="0.25"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</row>
    <row r="394" spans="27:58" x14ac:dyDescent="0.25"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</row>
    <row r="395" spans="27:58" x14ac:dyDescent="0.25"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</row>
    <row r="396" spans="27:58" x14ac:dyDescent="0.25"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</row>
    <row r="397" spans="27:58" x14ac:dyDescent="0.25"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</row>
    <row r="398" spans="27:58" x14ac:dyDescent="0.25"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</row>
    <row r="399" spans="27:58" x14ac:dyDescent="0.25"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</row>
    <row r="400" spans="27:58" x14ac:dyDescent="0.25"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</row>
    <row r="401" spans="27:58" x14ac:dyDescent="0.25"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</row>
    <row r="402" spans="27:58" x14ac:dyDescent="0.25"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</row>
    <row r="403" spans="27:58" x14ac:dyDescent="0.25"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</row>
    <row r="404" spans="27:58" x14ac:dyDescent="0.25"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</row>
    <row r="405" spans="27:58" x14ac:dyDescent="0.25"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</row>
    <row r="406" spans="27:58" x14ac:dyDescent="0.25"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</row>
    <row r="407" spans="27:58" x14ac:dyDescent="0.25"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</row>
    <row r="408" spans="27:58" x14ac:dyDescent="0.25"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</row>
    <row r="409" spans="27:58" x14ac:dyDescent="0.25"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</row>
    <row r="410" spans="27:58" x14ac:dyDescent="0.25"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</row>
    <row r="411" spans="27:58" x14ac:dyDescent="0.25"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</row>
    <row r="412" spans="27:58" x14ac:dyDescent="0.25"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</row>
    <row r="413" spans="27:58" x14ac:dyDescent="0.25"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</row>
    <row r="414" spans="27:58" x14ac:dyDescent="0.25"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</row>
    <row r="415" spans="27:58" x14ac:dyDescent="0.25"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</row>
    <row r="416" spans="27:58" x14ac:dyDescent="0.25"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</row>
    <row r="417" spans="27:58" x14ac:dyDescent="0.25"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</row>
    <row r="418" spans="27:58" x14ac:dyDescent="0.25"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</row>
    <row r="419" spans="27:58" x14ac:dyDescent="0.25"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</row>
    <row r="420" spans="27:58" x14ac:dyDescent="0.25"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</row>
    <row r="421" spans="27:58" x14ac:dyDescent="0.25"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</row>
    <row r="422" spans="27:58" x14ac:dyDescent="0.25"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</row>
    <row r="423" spans="27:58" x14ac:dyDescent="0.25"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</row>
    <row r="424" spans="27:58" x14ac:dyDescent="0.25"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</row>
    <row r="425" spans="27:58" x14ac:dyDescent="0.25"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</row>
    <row r="426" spans="27:58" x14ac:dyDescent="0.25"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</row>
    <row r="427" spans="27:58" x14ac:dyDescent="0.25"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</row>
    <row r="428" spans="27:58" x14ac:dyDescent="0.25"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</row>
    <row r="429" spans="27:58" x14ac:dyDescent="0.25"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</row>
    <row r="430" spans="27:58" x14ac:dyDescent="0.25"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</row>
    <row r="431" spans="27:58" x14ac:dyDescent="0.25"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</row>
    <row r="432" spans="27:58" x14ac:dyDescent="0.25"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</row>
    <row r="433" spans="27:58" x14ac:dyDescent="0.25"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</row>
    <row r="434" spans="27:58" x14ac:dyDescent="0.25"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</row>
    <row r="435" spans="27:58" x14ac:dyDescent="0.25"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</row>
    <row r="436" spans="27:58" x14ac:dyDescent="0.25"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</row>
    <row r="437" spans="27:58" x14ac:dyDescent="0.25"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</row>
    <row r="438" spans="27:58" x14ac:dyDescent="0.25"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</row>
    <row r="439" spans="27:58" x14ac:dyDescent="0.25"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</row>
    <row r="440" spans="27:58" x14ac:dyDescent="0.25"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</row>
    <row r="441" spans="27:58" x14ac:dyDescent="0.25"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</row>
    <row r="442" spans="27:58" x14ac:dyDescent="0.25"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</row>
    <row r="443" spans="27:58" x14ac:dyDescent="0.25"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</row>
    <row r="444" spans="27:58" x14ac:dyDescent="0.25"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</row>
    <row r="445" spans="27:58" x14ac:dyDescent="0.25"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</row>
    <row r="446" spans="27:58" x14ac:dyDescent="0.25"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</row>
    <row r="447" spans="27:58" x14ac:dyDescent="0.25"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</row>
    <row r="448" spans="27:58" x14ac:dyDescent="0.25"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</row>
    <row r="449" spans="27:58" x14ac:dyDescent="0.25"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</row>
    <row r="450" spans="27:58" x14ac:dyDescent="0.25"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</row>
    <row r="451" spans="27:58" x14ac:dyDescent="0.25"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</row>
    <row r="452" spans="27:58" x14ac:dyDescent="0.25"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</row>
    <row r="453" spans="27:58" x14ac:dyDescent="0.25"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</row>
    <row r="454" spans="27:58" x14ac:dyDescent="0.25"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</row>
    <row r="455" spans="27:58" x14ac:dyDescent="0.25"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</row>
    <row r="456" spans="27:58" x14ac:dyDescent="0.25"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</row>
    <row r="457" spans="27:58" x14ac:dyDescent="0.25"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</row>
    <row r="458" spans="27:58" x14ac:dyDescent="0.25"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</row>
    <row r="459" spans="27:58" x14ac:dyDescent="0.25"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</row>
    <row r="460" spans="27:58" x14ac:dyDescent="0.25"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</row>
    <row r="461" spans="27:58" x14ac:dyDescent="0.25"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</row>
    <row r="462" spans="27:58" x14ac:dyDescent="0.25"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</row>
    <row r="463" spans="27:58" x14ac:dyDescent="0.25"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</row>
    <row r="464" spans="27:58" x14ac:dyDescent="0.25"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</row>
    <row r="465" spans="27:58" x14ac:dyDescent="0.25"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</row>
    <row r="466" spans="27:58" x14ac:dyDescent="0.25"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</row>
    <row r="467" spans="27:58" x14ac:dyDescent="0.25"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</row>
    <row r="468" spans="27:58" x14ac:dyDescent="0.25"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</row>
    <row r="469" spans="27:58" x14ac:dyDescent="0.25"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</row>
    <row r="470" spans="27:58" x14ac:dyDescent="0.25"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</row>
    <row r="471" spans="27:58" x14ac:dyDescent="0.25"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</row>
    <row r="472" spans="27:58" x14ac:dyDescent="0.25"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</row>
    <row r="473" spans="27:58" x14ac:dyDescent="0.25"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</row>
    <row r="474" spans="27:58" x14ac:dyDescent="0.25"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</row>
    <row r="475" spans="27:58" x14ac:dyDescent="0.25"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</row>
    <row r="476" spans="27:58" x14ac:dyDescent="0.25"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</row>
    <row r="477" spans="27:58" x14ac:dyDescent="0.25"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</row>
    <row r="478" spans="27:58" x14ac:dyDescent="0.25"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</row>
    <row r="479" spans="27:58" x14ac:dyDescent="0.25"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</row>
    <row r="480" spans="27:58" x14ac:dyDescent="0.25"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</row>
    <row r="481" spans="27:58" x14ac:dyDescent="0.25"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</row>
    <row r="482" spans="27:58" x14ac:dyDescent="0.25"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</row>
    <row r="483" spans="27:58" x14ac:dyDescent="0.25"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</row>
    <row r="484" spans="27:58" x14ac:dyDescent="0.25"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</row>
    <row r="485" spans="27:58" x14ac:dyDescent="0.25"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</row>
    <row r="486" spans="27:58" x14ac:dyDescent="0.25"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</row>
    <row r="487" spans="27:58" x14ac:dyDescent="0.25"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</row>
    <row r="488" spans="27:58" x14ac:dyDescent="0.25"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</row>
    <row r="489" spans="27:58" x14ac:dyDescent="0.25"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</row>
    <row r="490" spans="27:58" x14ac:dyDescent="0.25"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</row>
    <row r="491" spans="27:58" x14ac:dyDescent="0.25"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</row>
    <row r="492" spans="27:58" x14ac:dyDescent="0.25"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</row>
    <row r="493" spans="27:58" x14ac:dyDescent="0.25"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</row>
    <row r="494" spans="27:58" x14ac:dyDescent="0.25"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</row>
    <row r="495" spans="27:58" x14ac:dyDescent="0.25"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</row>
    <row r="496" spans="27:58" x14ac:dyDescent="0.25"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</row>
    <row r="497" spans="27:58" x14ac:dyDescent="0.25"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</row>
    <row r="498" spans="27:58" x14ac:dyDescent="0.25"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</row>
    <row r="499" spans="27:58" x14ac:dyDescent="0.25"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</row>
    <row r="500" spans="27:58" x14ac:dyDescent="0.25"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</row>
    <row r="501" spans="27:58" x14ac:dyDescent="0.25"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</row>
    <row r="502" spans="27:58" x14ac:dyDescent="0.25"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</row>
    <row r="503" spans="27:58" x14ac:dyDescent="0.25"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</row>
    <row r="504" spans="27:58" x14ac:dyDescent="0.25"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</row>
    <row r="505" spans="27:58" x14ac:dyDescent="0.25"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</row>
    <row r="506" spans="27:58" x14ac:dyDescent="0.25"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</row>
    <row r="507" spans="27:58" x14ac:dyDescent="0.25"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</row>
    <row r="508" spans="27:58" x14ac:dyDescent="0.25"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</row>
    <row r="509" spans="27:58" x14ac:dyDescent="0.25"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</row>
    <row r="510" spans="27:58" x14ac:dyDescent="0.25"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</row>
    <row r="511" spans="27:58" x14ac:dyDescent="0.25"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</row>
    <row r="512" spans="27:58" x14ac:dyDescent="0.25"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</row>
    <row r="513" spans="27:58" x14ac:dyDescent="0.25"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</row>
    <row r="514" spans="27:58" x14ac:dyDescent="0.25"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</row>
    <row r="515" spans="27:58" x14ac:dyDescent="0.25"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</row>
    <row r="516" spans="27:58" x14ac:dyDescent="0.25"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</row>
    <row r="517" spans="27:58" x14ac:dyDescent="0.25"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</row>
    <row r="518" spans="27:58" x14ac:dyDescent="0.25"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</row>
    <row r="519" spans="27:58" x14ac:dyDescent="0.25"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</row>
    <row r="520" spans="27:58" x14ac:dyDescent="0.25"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</row>
    <row r="521" spans="27:58" x14ac:dyDescent="0.25"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</row>
    <row r="522" spans="27:58" x14ac:dyDescent="0.25"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</row>
    <row r="523" spans="27:58" x14ac:dyDescent="0.25"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</row>
    <row r="524" spans="27:58" x14ac:dyDescent="0.25"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</row>
    <row r="525" spans="27:58" x14ac:dyDescent="0.25"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</row>
    <row r="526" spans="27:58" x14ac:dyDescent="0.25"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</row>
    <row r="527" spans="27:58" x14ac:dyDescent="0.25"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</row>
    <row r="528" spans="27:58" x14ac:dyDescent="0.25"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</row>
    <row r="529" spans="27:58" x14ac:dyDescent="0.25"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</row>
    <row r="530" spans="27:58" x14ac:dyDescent="0.25"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</row>
    <row r="531" spans="27:58" x14ac:dyDescent="0.25"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</row>
    <row r="532" spans="27:58" x14ac:dyDescent="0.25"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</row>
    <row r="533" spans="27:58" x14ac:dyDescent="0.25"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</row>
    <row r="534" spans="27:58" x14ac:dyDescent="0.25"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</row>
    <row r="535" spans="27:58" x14ac:dyDescent="0.25"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</row>
    <row r="536" spans="27:58" x14ac:dyDescent="0.25"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</row>
    <row r="537" spans="27:58" x14ac:dyDescent="0.25"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</row>
    <row r="538" spans="27:58" x14ac:dyDescent="0.25"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</row>
    <row r="539" spans="27:58" x14ac:dyDescent="0.25"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</row>
    <row r="540" spans="27:58" x14ac:dyDescent="0.25"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</row>
    <row r="541" spans="27:58" x14ac:dyDescent="0.25"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</row>
    <row r="542" spans="27:58" x14ac:dyDescent="0.25"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</row>
    <row r="543" spans="27:58" x14ac:dyDescent="0.25"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</row>
    <row r="544" spans="27:58" x14ac:dyDescent="0.25"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</row>
    <row r="545" spans="27:58" x14ac:dyDescent="0.25"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</row>
    <row r="546" spans="27:58" x14ac:dyDescent="0.25"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</row>
    <row r="547" spans="27:58" x14ac:dyDescent="0.25"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</row>
    <row r="548" spans="27:58" x14ac:dyDescent="0.25"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</row>
    <row r="549" spans="27:58" x14ac:dyDescent="0.25"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</row>
    <row r="550" spans="27:58" x14ac:dyDescent="0.25"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</row>
    <row r="551" spans="27:58" x14ac:dyDescent="0.25"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</row>
    <row r="552" spans="27:58" x14ac:dyDescent="0.25"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</row>
    <row r="553" spans="27:58" x14ac:dyDescent="0.25"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</row>
    <row r="554" spans="27:58" x14ac:dyDescent="0.25"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</row>
    <row r="555" spans="27:58" x14ac:dyDescent="0.25"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</row>
    <row r="556" spans="27:58" x14ac:dyDescent="0.25"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</row>
    <row r="557" spans="27:58" x14ac:dyDescent="0.25"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</row>
    <row r="558" spans="27:58" x14ac:dyDescent="0.25"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</row>
    <row r="559" spans="27:58" x14ac:dyDescent="0.25"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</row>
    <row r="560" spans="27:58" x14ac:dyDescent="0.25"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</row>
    <row r="561" spans="27:58" x14ac:dyDescent="0.25"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</row>
    <row r="562" spans="27:58" x14ac:dyDescent="0.25"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</row>
    <row r="563" spans="27:58" x14ac:dyDescent="0.25"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</row>
    <row r="564" spans="27:58" x14ac:dyDescent="0.25"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</row>
    <row r="565" spans="27:58" x14ac:dyDescent="0.25"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</row>
    <row r="566" spans="27:58" x14ac:dyDescent="0.25"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</row>
    <row r="567" spans="27:58" x14ac:dyDescent="0.25"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</row>
    <row r="568" spans="27:58" x14ac:dyDescent="0.25"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</row>
    <row r="569" spans="27:58" x14ac:dyDescent="0.25"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</row>
    <row r="570" spans="27:58" x14ac:dyDescent="0.25"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</row>
    <row r="571" spans="27:58" x14ac:dyDescent="0.25"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</row>
    <row r="572" spans="27:58" x14ac:dyDescent="0.25"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</row>
    <row r="573" spans="27:58" x14ac:dyDescent="0.25"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</row>
    <row r="574" spans="27:58" x14ac:dyDescent="0.25"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</row>
    <row r="575" spans="27:58" x14ac:dyDescent="0.25"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</row>
    <row r="576" spans="27:58" x14ac:dyDescent="0.25"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</row>
    <row r="577" spans="27:58" x14ac:dyDescent="0.25"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</row>
    <row r="578" spans="27:58" x14ac:dyDescent="0.25"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</row>
    <row r="579" spans="27:58" x14ac:dyDescent="0.25"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</row>
    <row r="580" spans="27:58" x14ac:dyDescent="0.25"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</row>
    <row r="581" spans="27:58" x14ac:dyDescent="0.25"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</row>
  </sheetData>
  <sheetProtection formatCells="0" formatColumns="0" formatRows="0" insertColumns="0" insertRows="0" insertHyperlinks="0" deleteColumns="0" deleteRows="0" sort="0" autoFilter="0" pivotTables="0"/>
  <mergeCells count="24">
    <mergeCell ref="G63:J63"/>
    <mergeCell ref="P9:P11"/>
    <mergeCell ref="Q9:Q11"/>
    <mergeCell ref="T9:T11"/>
    <mergeCell ref="C9:C11"/>
    <mergeCell ref="G9:G11"/>
    <mergeCell ref="H9:J9"/>
    <mergeCell ref="D9:D11"/>
    <mergeCell ref="O9:O11"/>
    <mergeCell ref="N9:N11"/>
    <mergeCell ref="L9:L11"/>
    <mergeCell ref="C58:D58"/>
    <mergeCell ref="C59:D59"/>
    <mergeCell ref="X9:X11"/>
    <mergeCell ref="Y9:Y11"/>
    <mergeCell ref="G1:J1"/>
    <mergeCell ref="G2:J2"/>
    <mergeCell ref="H10:H11"/>
    <mergeCell ref="I10:I11"/>
    <mergeCell ref="J10:J11"/>
    <mergeCell ref="R9:R11"/>
    <mergeCell ref="M9:M11"/>
    <mergeCell ref="V9:V11"/>
    <mergeCell ref="U9:U11"/>
  </mergeCells>
  <pageMargins left="0.16" right="0.12" top="0.28999999999999998" bottom="0.26" header="0.51180555555555995" footer="0.08"/>
  <pageSetup paperSize="9" scale="6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Volně stojíci spotřebiče MORA</vt:lpstr>
      <vt:lpstr>'Volně stojíci spotřebiče MORA'!Názvy_tlače</vt:lpstr>
      <vt:lpstr>'Volně stojíci spotřebiče MORA'!Oblasť_tlače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Drenko Erik</cp:lastModifiedBy>
  <dcterms:created xsi:type="dcterms:W3CDTF">2012-01-17T09:02:29Z</dcterms:created>
  <dcterms:modified xsi:type="dcterms:W3CDTF">2022-08-22T11:01:30Z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6dab62fb-8218-4f91-a29e-4579b79d49ef</vt:lpwstr>
  </property>
</Properties>
</file>